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<sst xmlns="http://schemas.openxmlformats.org/spreadsheetml/2006/main" count="492" uniqueCount="65">
  <si>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</si>
  <si>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</si>
  <si>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</si>
  <si>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</si>
  <si>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</si>
  <si>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</si>
  <si>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</si>
  <si>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</si>
  <si>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</si>
  <si>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</si>
  <si>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</si>
  <si>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</si>
  <si>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</si>
  <si>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</si>
  <si>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</si>
  <si>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</si>
  <si>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</si>
  <si>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</si>
  <si>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</si>
  <si>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@licaeventos</t>
  </si>
  <si>
    <t>NSL</t>
  </si>
  <si>
    <t>NSL E</t>
  </si>
  <si>
    <t>LIGA HONOR</t>
  </si>
  <si>
    <t xml:space="preserve">LIBRES </t>
  </si>
  <si>
    <t>LIBRES</t>
  </si>
  <si>
    <t>Mamis   Libres</t>
  </si>
  <si>
    <t>LIGA DE HONOR</t>
  </si>
  <si>
    <t>CORTA LA BOCHA</t>
  </si>
  <si>
    <t>LOS LUPINOS B</t>
  </si>
  <si>
    <t>MURASAKI</t>
  </si>
  <si>
    <t>GOLFERS</t>
  </si>
  <si>
    <t>LOS LUPINOS A</t>
  </si>
  <si>
    <t>ZONA HOCKEY</t>
  </si>
  <si>
    <t>CLUB LUJAN</t>
  </si>
  <si>
    <t>SPORTIVO COBANI</t>
  </si>
  <si>
    <t>NEWMAN</t>
  </si>
  <si>
    <t>PILAR HOCKEY</t>
  </si>
  <si>
    <t>RIO DE JANEIRO</t>
  </si>
  <si>
    <t>SEPTIEMBRE</t>
  </si>
  <si>
    <t>13,30 hs</t>
  </si>
  <si>
    <t>BELGRANO VS M.GRANDE 6TA 7MA Y 8VA</t>
  </si>
  <si>
    <t>DOMINGO 27 DE AGOSTO</t>
  </si>
  <si>
    <t>B.NACION VINT.A</t>
  </si>
  <si>
    <t>B.NACION VINTAGE</t>
  </si>
  <si>
    <t>S.CARLOS SARM</t>
  </si>
  <si>
    <t>14,30 hs</t>
  </si>
  <si>
    <t>LAS LUPAR</t>
  </si>
  <si>
    <t>CARCELERAS</t>
  </si>
  <si>
    <t>LAS ROBLES</t>
  </si>
  <si>
    <t>14 hs</t>
  </si>
  <si>
    <t>0--1</t>
  </si>
  <si>
    <t>1--1</t>
  </si>
  <si>
    <t>2--0</t>
  </si>
  <si>
    <t>0--0</t>
  </si>
  <si>
    <t>2--1</t>
  </si>
  <si>
    <t>0--2</t>
  </si>
  <si>
    <t>0--3</t>
  </si>
  <si>
    <t>1--2</t>
  </si>
  <si>
    <t>2a1</t>
  </si>
  <si>
    <t>4a0</t>
  </si>
  <si>
    <t>0a2</t>
  </si>
  <si>
    <t>0a1</t>
  </si>
  <si>
    <t>1a1</t>
  </si>
  <si>
    <t>1a3</t>
  </si>
  <si>
    <t>1a0</t>
  </si>
</sst>
</file>

<file path=xl/styles.xml><?xml version="1.0" encoding="utf-8"?>
<styleSheet xmlns="http://schemas.openxmlformats.org/spreadsheetml/2006/main">
  <numFmts count="4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9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4"/>
      <name val="Arial"/>
      <family val="2"/>
    </font>
    <font>
      <b/>
      <sz val="18"/>
      <color indexed="9"/>
      <name val="Eras Bold ITC"/>
      <family val="2"/>
    </font>
    <font>
      <b/>
      <sz val="12"/>
      <name val="Arial Rounded MT Bold"/>
      <family val="2"/>
    </font>
    <font>
      <b/>
      <sz val="12"/>
      <color indexed="8"/>
      <name val="Arial Rounded MT Bold"/>
      <family val="2"/>
    </font>
    <font>
      <b/>
      <sz val="12"/>
      <color indexed="63"/>
      <name val="Arial Rounded MT Bold"/>
      <family val="2"/>
    </font>
    <font>
      <b/>
      <sz val="8"/>
      <name val="Arial"/>
      <family val="2"/>
    </font>
    <font>
      <b/>
      <i/>
      <sz val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34" fillId="0" borderId="0" xfId="0" applyNumberFormat="1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19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7" fillId="10" borderId="29" xfId="0" applyFont="1" applyFill="1" applyBorder="1" applyAlignment="1">
      <alignment horizontal="center" vertical="center" wrapText="1"/>
    </xf>
    <xf numFmtId="0" fontId="37" fillId="24" borderId="29" xfId="0" applyFont="1" applyFill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25" borderId="27" xfId="0" applyFont="1" applyFill="1" applyBorder="1" applyAlignment="1">
      <alignment horizontal="center" vertical="center"/>
    </xf>
    <xf numFmtId="0" fontId="37" fillId="26" borderId="33" xfId="0" applyFont="1" applyFill="1" applyBorder="1" applyAlignment="1">
      <alignment horizontal="center" vertical="center"/>
    </xf>
    <xf numFmtId="0" fontId="37" fillId="26" borderId="29" xfId="0" applyFont="1" applyFill="1" applyBorder="1" applyAlignment="1">
      <alignment horizontal="center" vertical="center" wrapText="1"/>
    </xf>
    <xf numFmtId="0" fontId="37" fillId="21" borderId="34" xfId="0" applyFont="1" applyFill="1" applyBorder="1" applyAlignment="1">
      <alignment horizontal="center" vertical="center"/>
    </xf>
    <xf numFmtId="0" fontId="37" fillId="21" borderId="28" xfId="0" applyFont="1" applyFill="1" applyBorder="1" applyAlignment="1">
      <alignment horizontal="center" vertical="center" wrapText="1"/>
    </xf>
    <xf numFmtId="0" fontId="37" fillId="7" borderId="32" xfId="0" applyFont="1" applyFill="1" applyBorder="1" applyAlignment="1">
      <alignment horizontal="center" vertical="center"/>
    </xf>
    <xf numFmtId="0" fontId="37" fillId="27" borderId="27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/>
    </xf>
    <xf numFmtId="0" fontId="37" fillId="10" borderId="29" xfId="0" applyFont="1" applyFill="1" applyBorder="1" applyAlignment="1">
      <alignment horizontal="center" vertical="center"/>
    </xf>
    <xf numFmtId="0" fontId="37" fillId="28" borderId="32" xfId="0" applyFont="1" applyFill="1" applyBorder="1" applyAlignment="1">
      <alignment horizontal="center" vertical="center" wrapText="1"/>
    </xf>
    <xf numFmtId="0" fontId="37" fillId="28" borderId="29" xfId="0" applyFont="1" applyFill="1" applyBorder="1" applyAlignment="1">
      <alignment horizontal="center" vertical="center" wrapText="1"/>
    </xf>
    <xf numFmtId="0" fontId="37" fillId="29" borderId="29" xfId="0" applyFont="1" applyFill="1" applyBorder="1" applyAlignment="1">
      <alignment horizontal="center" vertical="center"/>
    </xf>
    <xf numFmtId="0" fontId="37" fillId="29" borderId="32" xfId="0" applyFont="1" applyFill="1" applyBorder="1" applyAlignment="1">
      <alignment horizontal="center" vertical="center"/>
    </xf>
    <xf numFmtId="0" fontId="37" fillId="30" borderId="28" xfId="0" applyFont="1" applyFill="1" applyBorder="1" applyAlignment="1">
      <alignment horizontal="center" vertical="center"/>
    </xf>
    <xf numFmtId="0" fontId="37" fillId="30" borderId="32" xfId="0" applyFont="1" applyFill="1" applyBorder="1" applyAlignment="1">
      <alignment horizontal="center" vertical="center"/>
    </xf>
    <xf numFmtId="0" fontId="37" fillId="24" borderId="28" xfId="0" applyFont="1" applyFill="1" applyBorder="1" applyAlignment="1">
      <alignment horizontal="center" vertical="center" wrapText="1"/>
    </xf>
    <xf numFmtId="0" fontId="37" fillId="25" borderId="35" xfId="0" applyFont="1" applyFill="1" applyBorder="1" applyAlignment="1">
      <alignment horizontal="center" vertical="center"/>
    </xf>
    <xf numFmtId="0" fontId="37" fillId="19" borderId="36" xfId="0" applyFont="1" applyFill="1" applyBorder="1" applyAlignment="1">
      <alignment horizontal="center" vertical="center"/>
    </xf>
    <xf numFmtId="0" fontId="37" fillId="7" borderId="33" xfId="0" applyFont="1" applyFill="1" applyBorder="1" applyAlignment="1">
      <alignment horizontal="center" vertical="center"/>
    </xf>
    <xf numFmtId="0" fontId="37" fillId="27" borderId="34" xfId="0" applyFont="1" applyFill="1" applyBorder="1" applyAlignment="1">
      <alignment horizontal="center" vertical="center"/>
    </xf>
    <xf numFmtId="0" fontId="37" fillId="30" borderId="29" xfId="0" applyFont="1" applyFill="1" applyBorder="1" applyAlignment="1">
      <alignment horizontal="center" vertical="center"/>
    </xf>
    <xf numFmtId="0" fontId="37" fillId="19" borderId="28" xfId="0" applyFont="1" applyFill="1" applyBorder="1" applyAlignment="1">
      <alignment horizontal="center" vertical="center" wrapText="1"/>
    </xf>
    <xf numFmtId="0" fontId="37" fillId="26" borderId="32" xfId="0" applyFont="1" applyFill="1" applyBorder="1" applyAlignment="1">
      <alignment horizontal="center" vertical="center" wrapText="1"/>
    </xf>
    <xf numFmtId="0" fontId="37" fillId="7" borderId="32" xfId="0" applyFont="1" applyFill="1" applyBorder="1" applyAlignment="1">
      <alignment horizontal="center" vertical="center" wrapText="1"/>
    </xf>
    <xf numFmtId="0" fontId="37" fillId="24" borderId="35" xfId="0" applyFont="1" applyFill="1" applyBorder="1" applyAlignment="1">
      <alignment horizontal="center" vertical="center" wrapText="1"/>
    </xf>
    <xf numFmtId="0" fontId="37" fillId="27" borderId="3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14" fontId="38" fillId="24" borderId="21" xfId="0" applyNumberFormat="1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 wrapText="1"/>
    </xf>
    <xf numFmtId="0" fontId="37" fillId="21" borderId="29" xfId="0" applyFont="1" applyFill="1" applyBorder="1" applyAlignment="1">
      <alignment horizontal="center" vertical="center" wrapText="1"/>
    </xf>
    <xf numFmtId="0" fontId="37" fillId="28" borderId="3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31" borderId="39" xfId="0" applyFont="1" applyFill="1" applyBorder="1" applyAlignment="1">
      <alignment horizontal="center" vertical="center"/>
    </xf>
    <xf numFmtId="0" fontId="37" fillId="32" borderId="40" xfId="0" applyFont="1" applyFill="1" applyBorder="1" applyAlignment="1">
      <alignment horizontal="center" vertical="center"/>
    </xf>
    <xf numFmtId="0" fontId="37" fillId="32" borderId="41" xfId="0" applyFont="1" applyFill="1" applyBorder="1" applyAlignment="1">
      <alignment horizontal="center" vertical="center"/>
    </xf>
    <xf numFmtId="0" fontId="37" fillId="32" borderId="42" xfId="0" applyFont="1" applyFill="1" applyBorder="1" applyAlignment="1">
      <alignment horizontal="center" vertical="center"/>
    </xf>
    <xf numFmtId="0" fontId="37" fillId="32" borderId="31" xfId="0" applyFont="1" applyFill="1" applyBorder="1" applyAlignment="1">
      <alignment horizontal="center" vertical="center"/>
    </xf>
    <xf numFmtId="0" fontId="37" fillId="32" borderId="43" xfId="0" applyFont="1" applyFill="1" applyBorder="1" applyAlignment="1">
      <alignment horizontal="center" vertical="center"/>
    </xf>
    <xf numFmtId="0" fontId="37" fillId="32" borderId="44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3" fillId="18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17" borderId="22" xfId="0" applyFont="1" applyFill="1" applyBorder="1" applyAlignment="1">
      <alignment horizontal="center" vertical="center"/>
    </xf>
    <xf numFmtId="0" fontId="10" fillId="17" borderId="23" xfId="0" applyFont="1" applyFill="1" applyBorder="1" applyAlignment="1">
      <alignment horizontal="center" vertical="center"/>
    </xf>
    <xf numFmtId="0" fontId="10" fillId="17" borderId="2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2</xdr:row>
      <xdr:rowOff>390525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0</xdr:row>
      <xdr:rowOff>28575</xdr:rowOff>
    </xdr:from>
    <xdr:to>
      <xdr:col>9</xdr:col>
      <xdr:colOff>914400</xdr:colOff>
      <xdr:row>2</xdr:row>
      <xdr:rowOff>9525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28575"/>
          <a:ext cx="2314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</xdr:row>
      <xdr:rowOff>381000</xdr:rowOff>
    </xdr:from>
    <xdr:to>
      <xdr:col>9</xdr:col>
      <xdr:colOff>962025</xdr:colOff>
      <xdr:row>2</xdr:row>
      <xdr:rowOff>381000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77152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0</xdr:rowOff>
    </xdr:from>
    <xdr:to>
      <xdr:col>6</xdr:col>
      <xdr:colOff>866775</xdr:colOff>
      <xdr:row>2</xdr:row>
      <xdr:rowOff>304800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76450" y="0"/>
          <a:ext cx="3448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3</xdr:row>
      <xdr:rowOff>19050</xdr:rowOff>
    </xdr:from>
    <xdr:to>
      <xdr:col>12</xdr:col>
      <xdr:colOff>771525</xdr:colOff>
      <xdr:row>3</xdr:row>
      <xdr:rowOff>552450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34275" y="1190625"/>
          <a:ext cx="3143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8047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8047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205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206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20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20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209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210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211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212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227</xdr:row>
      <xdr:rowOff>123825</xdr:rowOff>
    </xdr:from>
    <xdr:to>
      <xdr:col>0</xdr:col>
      <xdr:colOff>857250</xdr:colOff>
      <xdr:row>231</xdr:row>
      <xdr:rowOff>47625</xdr:rowOff>
    </xdr:to>
    <xdr:pic>
      <xdr:nvPicPr>
        <xdr:cNvPr id="21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4242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227</xdr:row>
      <xdr:rowOff>123825</xdr:rowOff>
    </xdr:from>
    <xdr:to>
      <xdr:col>5</xdr:col>
      <xdr:colOff>847725</xdr:colOff>
      <xdr:row>231</xdr:row>
      <xdr:rowOff>47625</xdr:rowOff>
    </xdr:to>
    <xdr:pic>
      <xdr:nvPicPr>
        <xdr:cNvPr id="21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14242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227</xdr:row>
      <xdr:rowOff>123825</xdr:rowOff>
    </xdr:from>
    <xdr:to>
      <xdr:col>0</xdr:col>
      <xdr:colOff>857250</xdr:colOff>
      <xdr:row>231</xdr:row>
      <xdr:rowOff>76200</xdr:rowOff>
    </xdr:to>
    <xdr:pic>
      <xdr:nvPicPr>
        <xdr:cNvPr id="215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4242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227</xdr:row>
      <xdr:rowOff>123825</xdr:rowOff>
    </xdr:from>
    <xdr:to>
      <xdr:col>5</xdr:col>
      <xdr:colOff>857250</xdr:colOff>
      <xdr:row>231</xdr:row>
      <xdr:rowOff>76200</xdr:rowOff>
    </xdr:to>
    <xdr:pic>
      <xdr:nvPicPr>
        <xdr:cNvPr id="216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14242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227</xdr:row>
      <xdr:rowOff>123825</xdr:rowOff>
    </xdr:from>
    <xdr:to>
      <xdr:col>8</xdr:col>
      <xdr:colOff>762000</xdr:colOff>
      <xdr:row>231</xdr:row>
      <xdr:rowOff>47625</xdr:rowOff>
    </xdr:to>
    <xdr:pic>
      <xdr:nvPicPr>
        <xdr:cNvPr id="217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14242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227</xdr:row>
      <xdr:rowOff>123825</xdr:rowOff>
    </xdr:from>
    <xdr:to>
      <xdr:col>13</xdr:col>
      <xdr:colOff>762000</xdr:colOff>
      <xdr:row>231</xdr:row>
      <xdr:rowOff>47625</xdr:rowOff>
    </xdr:to>
    <xdr:pic>
      <xdr:nvPicPr>
        <xdr:cNvPr id="218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142422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227</xdr:row>
      <xdr:rowOff>123825</xdr:rowOff>
    </xdr:from>
    <xdr:to>
      <xdr:col>8</xdr:col>
      <xdr:colOff>762000</xdr:colOff>
      <xdr:row>231</xdr:row>
      <xdr:rowOff>76200</xdr:rowOff>
    </xdr:to>
    <xdr:pic>
      <xdr:nvPicPr>
        <xdr:cNvPr id="219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14242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227</xdr:row>
      <xdr:rowOff>123825</xdr:rowOff>
    </xdr:from>
    <xdr:to>
      <xdr:col>13</xdr:col>
      <xdr:colOff>762000</xdr:colOff>
      <xdr:row>231</xdr:row>
      <xdr:rowOff>76200</xdr:rowOff>
    </xdr:to>
    <xdr:pic>
      <xdr:nvPicPr>
        <xdr:cNvPr id="220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14242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0" zoomScaleNormal="90" zoomScaleSheetLayoutView="100" zoomScalePageLayoutView="0" workbookViewId="0" topLeftCell="A9">
      <selection activeCell="L20" sqref="L20"/>
    </sheetView>
  </sheetViews>
  <sheetFormatPr defaultColWidth="11.421875" defaultRowHeight="12.75"/>
  <cols>
    <col min="1" max="1" width="8.7109375" style="31" bestFit="1" customWidth="1"/>
    <col min="2" max="2" width="18.7109375" style="31" customWidth="1"/>
    <col min="3" max="3" width="4.00390625" style="31" customWidth="1"/>
    <col min="4" max="4" width="18.7109375" style="31" customWidth="1"/>
    <col min="5" max="5" width="15.57421875" style="31" customWidth="1"/>
    <col min="6" max="6" width="4.140625" style="31" customWidth="1"/>
    <col min="7" max="7" width="17.28125" style="31" customWidth="1"/>
    <col min="8" max="8" width="17.140625" style="31" customWidth="1"/>
    <col min="9" max="9" width="4.28125" style="31" customWidth="1"/>
    <col min="10" max="10" width="18.140625" style="31" customWidth="1"/>
    <col min="11" max="11" width="17.28125" style="31" customWidth="1"/>
    <col min="12" max="12" width="4.57421875" style="31" customWidth="1"/>
    <col min="13" max="13" width="20.140625" style="31" customWidth="1"/>
    <col min="14" max="16384" width="11.421875" style="31" customWidth="1"/>
  </cols>
  <sheetData>
    <row r="1" spans="4:11" ht="30.75" customHeight="1">
      <c r="D1" s="120"/>
      <c r="E1" s="120"/>
      <c r="F1" s="120"/>
      <c r="G1" s="32"/>
      <c r="H1" s="32"/>
      <c r="I1" s="32"/>
      <c r="K1" s="44" t="s">
        <v>11</v>
      </c>
    </row>
    <row r="2" spans="7:11" ht="30.75" customHeight="1">
      <c r="G2" s="34"/>
      <c r="H2" s="34"/>
      <c r="I2" s="34"/>
      <c r="J2" s="32"/>
      <c r="K2" s="45" t="s">
        <v>10</v>
      </c>
    </row>
    <row r="3" spans="6:11" ht="30.75" customHeight="1">
      <c r="F3" s="35"/>
      <c r="G3" s="34"/>
      <c r="H3" s="34"/>
      <c r="I3" s="34"/>
      <c r="J3" s="32"/>
      <c r="K3" s="43" t="s">
        <v>19</v>
      </c>
    </row>
    <row r="4" spans="1:12" ht="47.25" customHeight="1" thickBot="1">
      <c r="A4" s="40"/>
      <c r="B4" s="85" t="s">
        <v>41</v>
      </c>
      <c r="C4" s="40"/>
      <c r="D4" s="40"/>
      <c r="E4" s="36"/>
      <c r="F4" s="35"/>
      <c r="G4" s="124" t="s">
        <v>23</v>
      </c>
      <c r="H4" s="124"/>
      <c r="I4" s="34"/>
      <c r="K4" s="32"/>
      <c r="L4" s="33"/>
    </row>
    <row r="5" spans="2:13" ht="18" customHeight="1" thickBot="1">
      <c r="B5" s="37" t="s">
        <v>7</v>
      </c>
      <c r="C5" s="38"/>
      <c r="D5" s="39">
        <v>1</v>
      </c>
      <c r="E5" s="37" t="s">
        <v>7</v>
      </c>
      <c r="F5" s="38"/>
      <c r="G5" s="39">
        <v>2</v>
      </c>
      <c r="H5" s="37" t="s">
        <v>7</v>
      </c>
      <c r="I5" s="38"/>
      <c r="J5" s="39">
        <v>3</v>
      </c>
      <c r="K5" s="37" t="s">
        <v>7</v>
      </c>
      <c r="L5" s="38"/>
      <c r="M5" s="39">
        <v>4</v>
      </c>
    </row>
    <row r="6" spans="2:13" ht="18" customHeight="1" thickBot="1">
      <c r="B6" s="125" t="s">
        <v>24</v>
      </c>
      <c r="C6" s="126"/>
      <c r="D6" s="126"/>
      <c r="E6" s="126"/>
      <c r="F6" s="126"/>
      <c r="G6" s="127"/>
      <c r="H6" s="128" t="s">
        <v>26</v>
      </c>
      <c r="I6" s="129"/>
      <c r="J6" s="129"/>
      <c r="K6" s="129"/>
      <c r="L6" s="129"/>
      <c r="M6" s="130"/>
    </row>
    <row r="7" spans="2:13" ht="18" customHeight="1" thickBot="1">
      <c r="B7" s="121" t="s">
        <v>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1:13" ht="32.25" customHeight="1">
      <c r="A8" s="46" t="s">
        <v>9</v>
      </c>
      <c r="B8" s="111" t="s">
        <v>40</v>
      </c>
      <c r="C8" s="112"/>
      <c r="D8" s="112"/>
      <c r="E8" s="112"/>
      <c r="F8" s="112"/>
      <c r="G8" s="113"/>
      <c r="H8" s="75" t="s">
        <v>30</v>
      </c>
      <c r="I8" s="95" t="s">
        <v>52</v>
      </c>
      <c r="J8" s="76" t="s">
        <v>27</v>
      </c>
      <c r="K8" s="58" t="s">
        <v>42</v>
      </c>
      <c r="L8" s="95" t="s">
        <v>51</v>
      </c>
      <c r="M8" s="60" t="s">
        <v>29</v>
      </c>
    </row>
    <row r="9" spans="1:13" ht="32.25" customHeight="1">
      <c r="A9" s="41" t="s">
        <v>12</v>
      </c>
      <c r="B9" s="114"/>
      <c r="C9" s="115"/>
      <c r="D9" s="115"/>
      <c r="E9" s="115"/>
      <c r="F9" s="115"/>
      <c r="G9" s="116"/>
      <c r="H9" s="73" t="s">
        <v>31</v>
      </c>
      <c r="I9" s="94" t="s">
        <v>50</v>
      </c>
      <c r="J9" s="74" t="s">
        <v>32</v>
      </c>
      <c r="K9" s="54" t="s">
        <v>38</v>
      </c>
      <c r="L9" s="96" t="s">
        <v>53</v>
      </c>
      <c r="M9" s="100" t="s">
        <v>21</v>
      </c>
    </row>
    <row r="10" spans="1:13" ht="32.25" customHeight="1">
      <c r="A10" s="41" t="s">
        <v>13</v>
      </c>
      <c r="B10" s="114"/>
      <c r="C10" s="115"/>
      <c r="D10" s="115"/>
      <c r="E10" s="115"/>
      <c r="F10" s="115"/>
      <c r="G10" s="116"/>
      <c r="H10" s="68" t="s">
        <v>47</v>
      </c>
      <c r="I10" s="96" t="s">
        <v>54</v>
      </c>
      <c r="J10" s="70" t="s">
        <v>33</v>
      </c>
      <c r="K10" s="64" t="s">
        <v>28</v>
      </c>
      <c r="L10" s="96" t="s">
        <v>54</v>
      </c>
      <c r="M10" s="66" t="s">
        <v>48</v>
      </c>
    </row>
    <row r="11" spans="1:13" ht="32.25" customHeight="1">
      <c r="A11" s="41" t="s">
        <v>14</v>
      </c>
      <c r="B11" s="114"/>
      <c r="C11" s="115"/>
      <c r="D11" s="115"/>
      <c r="E11" s="115"/>
      <c r="F11" s="115"/>
      <c r="G11" s="116"/>
      <c r="H11" s="63" t="s">
        <v>27</v>
      </c>
      <c r="I11" s="97" t="s">
        <v>53</v>
      </c>
      <c r="J11" s="61" t="s">
        <v>29</v>
      </c>
      <c r="K11" s="57" t="s">
        <v>31</v>
      </c>
      <c r="L11" s="96" t="s">
        <v>55</v>
      </c>
      <c r="M11" s="100" t="s">
        <v>21</v>
      </c>
    </row>
    <row r="12" spans="1:13" ht="32.25" customHeight="1">
      <c r="A12" s="41" t="s">
        <v>15</v>
      </c>
      <c r="B12" s="114"/>
      <c r="C12" s="115"/>
      <c r="D12" s="115"/>
      <c r="E12" s="115"/>
      <c r="F12" s="115"/>
      <c r="G12" s="116"/>
      <c r="H12" s="67" t="s">
        <v>48</v>
      </c>
      <c r="I12" s="99" t="s">
        <v>57</v>
      </c>
      <c r="J12" s="62" t="s">
        <v>30</v>
      </c>
      <c r="K12" s="59" t="s">
        <v>43</v>
      </c>
      <c r="L12" s="98" t="s">
        <v>56</v>
      </c>
      <c r="M12" s="72" t="s">
        <v>38</v>
      </c>
    </row>
    <row r="13" spans="1:13" ht="32.25" customHeight="1">
      <c r="A13" s="41" t="s">
        <v>8</v>
      </c>
      <c r="B13" s="114"/>
      <c r="C13" s="115"/>
      <c r="D13" s="115"/>
      <c r="E13" s="115"/>
      <c r="F13" s="115"/>
      <c r="G13" s="116"/>
      <c r="H13" s="65" t="s">
        <v>28</v>
      </c>
      <c r="I13" s="98" t="s">
        <v>53</v>
      </c>
      <c r="J13" s="71" t="s">
        <v>33</v>
      </c>
      <c r="K13" s="49" t="s">
        <v>32</v>
      </c>
      <c r="L13" s="98" t="s">
        <v>57</v>
      </c>
      <c r="M13" s="69" t="s">
        <v>47</v>
      </c>
    </row>
    <row r="14" spans="1:13" ht="32.25" customHeight="1">
      <c r="A14" s="41" t="s">
        <v>16</v>
      </c>
      <c r="B14" s="114"/>
      <c r="C14" s="115"/>
      <c r="D14" s="115"/>
      <c r="E14" s="115"/>
      <c r="F14" s="115"/>
      <c r="G14" s="116"/>
      <c r="H14" s="87" t="s">
        <v>29</v>
      </c>
      <c r="I14" s="96" t="s">
        <v>51</v>
      </c>
      <c r="J14" s="88" t="s">
        <v>48</v>
      </c>
      <c r="K14" s="57" t="s">
        <v>31</v>
      </c>
      <c r="L14" s="96" t="s">
        <v>53</v>
      </c>
      <c r="M14" s="79" t="s">
        <v>43</v>
      </c>
    </row>
    <row r="15" spans="1:13" ht="32.25" customHeight="1">
      <c r="A15" s="42" t="s">
        <v>17</v>
      </c>
      <c r="B15" s="117"/>
      <c r="C15" s="118"/>
      <c r="D15" s="118"/>
      <c r="E15" s="118"/>
      <c r="F15" s="118"/>
      <c r="G15" s="119"/>
      <c r="H15" s="81" t="s">
        <v>38</v>
      </c>
      <c r="I15" s="94" t="s">
        <v>53</v>
      </c>
      <c r="J15" s="82" t="s">
        <v>27</v>
      </c>
      <c r="K15" s="53" t="s">
        <v>28</v>
      </c>
      <c r="L15" s="96" t="s">
        <v>55</v>
      </c>
      <c r="M15" s="80" t="s">
        <v>30</v>
      </c>
    </row>
    <row r="16" spans="1:13" ht="32.25" customHeight="1">
      <c r="A16" s="50" t="s">
        <v>18</v>
      </c>
      <c r="B16" s="47" t="s">
        <v>37</v>
      </c>
      <c r="C16" s="97" t="s">
        <v>57</v>
      </c>
      <c r="D16" s="101" t="s">
        <v>34</v>
      </c>
      <c r="E16" s="47" t="s">
        <v>20</v>
      </c>
      <c r="F16" s="97" t="s">
        <v>53</v>
      </c>
      <c r="G16" s="48" t="s">
        <v>35</v>
      </c>
      <c r="H16" s="100" t="s">
        <v>21</v>
      </c>
      <c r="I16" s="97" t="s">
        <v>50</v>
      </c>
      <c r="J16" s="69" t="s">
        <v>47</v>
      </c>
      <c r="K16" s="77" t="s">
        <v>33</v>
      </c>
      <c r="L16" s="97" t="s">
        <v>50</v>
      </c>
      <c r="M16" s="78" t="s">
        <v>32</v>
      </c>
    </row>
    <row r="17" spans="1:13" ht="32.25" customHeight="1">
      <c r="A17" s="52" t="s">
        <v>39</v>
      </c>
      <c r="B17" s="102" t="s">
        <v>35</v>
      </c>
      <c r="C17" s="97" t="s">
        <v>64</v>
      </c>
      <c r="D17" s="103" t="s">
        <v>46</v>
      </c>
      <c r="E17" s="102"/>
      <c r="F17" s="51"/>
      <c r="G17" s="55"/>
      <c r="H17" s="47"/>
      <c r="I17" s="51"/>
      <c r="J17" s="56"/>
      <c r="K17" s="104" t="s">
        <v>44</v>
      </c>
      <c r="L17" s="97" t="s">
        <v>61</v>
      </c>
      <c r="M17" s="86" t="s">
        <v>36</v>
      </c>
    </row>
    <row r="18" spans="1:13" ht="32.25" customHeight="1">
      <c r="A18" s="52" t="s">
        <v>49</v>
      </c>
      <c r="B18" s="102" t="s">
        <v>34</v>
      </c>
      <c r="C18" s="97" t="s">
        <v>59</v>
      </c>
      <c r="D18" s="103" t="s">
        <v>35</v>
      </c>
      <c r="E18" s="47" t="s">
        <v>20</v>
      </c>
      <c r="F18" s="96" t="s">
        <v>60</v>
      </c>
      <c r="G18" s="105" t="s">
        <v>46</v>
      </c>
      <c r="H18" s="47" t="s">
        <v>36</v>
      </c>
      <c r="I18" s="96" t="s">
        <v>62</v>
      </c>
      <c r="J18" s="105" t="s">
        <v>37</v>
      </c>
      <c r="K18" s="102" t="s">
        <v>44</v>
      </c>
      <c r="L18" s="97" t="s">
        <v>61</v>
      </c>
      <c r="M18" s="55" t="s">
        <v>46</v>
      </c>
    </row>
    <row r="19" spans="1:13" ht="32.25" customHeight="1">
      <c r="A19" s="83" t="s">
        <v>45</v>
      </c>
      <c r="B19" s="84"/>
      <c r="C19" s="51"/>
      <c r="D19" s="106"/>
      <c r="E19" s="102" t="s">
        <v>20</v>
      </c>
      <c r="F19" s="97" t="s">
        <v>58</v>
      </c>
      <c r="G19" s="55" t="s">
        <v>36</v>
      </c>
      <c r="H19" s="102" t="s">
        <v>37</v>
      </c>
      <c r="I19" s="97" t="s">
        <v>63</v>
      </c>
      <c r="J19" s="103" t="s">
        <v>20</v>
      </c>
      <c r="K19" s="84"/>
      <c r="L19" s="51"/>
      <c r="M19" s="86"/>
    </row>
    <row r="20" spans="1:13" ht="32.25" customHeight="1" thickBot="1">
      <c r="A20" s="89">
        <v>15</v>
      </c>
      <c r="B20" s="90"/>
      <c r="C20" s="92"/>
      <c r="D20" s="107"/>
      <c r="E20" s="108"/>
      <c r="F20" s="91"/>
      <c r="G20" s="109"/>
      <c r="H20" s="90"/>
      <c r="I20" s="93"/>
      <c r="J20" s="109"/>
      <c r="K20" s="90" t="s">
        <v>44</v>
      </c>
      <c r="L20" s="91" t="s">
        <v>61</v>
      </c>
      <c r="M20" s="110" t="s">
        <v>34</v>
      </c>
    </row>
  </sheetData>
  <sheetProtection/>
  <mergeCells count="6">
    <mergeCell ref="B8:G15"/>
    <mergeCell ref="D1:F1"/>
    <mergeCell ref="B7:M7"/>
    <mergeCell ref="G4:H4"/>
    <mergeCell ref="B6:G6"/>
    <mergeCell ref="H6:M6"/>
  </mergeCells>
  <printOptions/>
  <pageMargins left="0.25" right="0.25" top="0.75" bottom="0.75" header="0.3" footer="0.3"/>
  <pageSetup horizontalDpi="360" verticalDpi="36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5"/>
  <sheetViews>
    <sheetView zoomScale="70" zoomScaleNormal="70" zoomScalePageLayoutView="0" workbookViewId="0" topLeftCell="A208">
      <selection activeCell="N243" sqref="N24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Fixture!$A$8</f>
        <v>9 hs</v>
      </c>
      <c r="D2" s="1"/>
      <c r="E2" s="1"/>
      <c r="F2" s="13"/>
      <c r="G2" s="15" t="s">
        <v>5</v>
      </c>
      <c r="H2" s="26" t="str">
        <f>Fixture!$A$8</f>
        <v>9 hs</v>
      </c>
      <c r="I2" s="7"/>
      <c r="J2" s="15" t="s">
        <v>5</v>
      </c>
      <c r="K2" s="26" t="str">
        <f>Fixture!$A$8</f>
        <v>9 hs</v>
      </c>
      <c r="L2" s="1"/>
      <c r="M2" s="1"/>
      <c r="N2" s="13"/>
      <c r="O2" s="15" t="s">
        <v>5</v>
      </c>
      <c r="P2" s="26" t="str">
        <f>Fixture!$A$8</f>
        <v>9 hs</v>
      </c>
      <c r="R2" s="7"/>
      <c r="S2" s="15" t="s">
        <v>5</v>
      </c>
      <c r="T2" s="26" t="str">
        <f>Fixture!$A$8</f>
        <v>9 hs</v>
      </c>
      <c r="V2" s="1"/>
    </row>
    <row r="3" spans="1:22" ht="12.75">
      <c r="A3" s="7"/>
      <c r="B3" s="15" t="s">
        <v>3</v>
      </c>
      <c r="C3" s="25" t="str">
        <f>Fixture!$B$4</f>
        <v>DOMINGO 27 DE AGOSTO</v>
      </c>
      <c r="D3" s="1"/>
      <c r="E3" s="1"/>
      <c r="F3" s="7"/>
      <c r="G3" s="15" t="s">
        <v>3</v>
      </c>
      <c r="H3" s="25" t="str">
        <f>Fixture!$B$4</f>
        <v>DOMINGO 27 DE AGOSTO</v>
      </c>
      <c r="I3" s="7"/>
      <c r="J3" s="15" t="s">
        <v>3</v>
      </c>
      <c r="K3" s="25" t="str">
        <f>Fixture!$B$4</f>
        <v>DOMINGO 27 DE AGOSTO</v>
      </c>
      <c r="L3" s="1"/>
      <c r="M3" s="1"/>
      <c r="N3" s="7"/>
      <c r="O3" s="15" t="s">
        <v>3</v>
      </c>
      <c r="P3" s="25" t="str">
        <f>Fixture!$B$4</f>
        <v>DOMINGO 27 DE AGOSTO</v>
      </c>
      <c r="R3" s="7"/>
      <c r="S3" s="15" t="s">
        <v>3</v>
      </c>
      <c r="T3" s="25" t="str">
        <f>Fixture!$B$4</f>
        <v>DOMINGO 27 DE AGOSTO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22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R5" s="7"/>
      <c r="S5" s="19" t="s">
        <v>4</v>
      </c>
      <c r="T5" s="22" t="str">
        <f>$C$5</f>
        <v>LIGA HONOR</v>
      </c>
      <c r="V5" s="1"/>
    </row>
    <row r="6" spans="1:22" ht="15">
      <c r="A6" s="30" t="s">
        <v>25</v>
      </c>
      <c r="B6" s="2"/>
      <c r="C6" s="16" t="s">
        <v>2</v>
      </c>
      <c r="D6" s="5"/>
      <c r="E6" s="5"/>
      <c r="F6" s="14" t="str">
        <f>A6</f>
        <v>Mamis   Libres</v>
      </c>
      <c r="G6" s="2"/>
      <c r="H6" s="16" t="s">
        <v>2</v>
      </c>
      <c r="I6" s="14" t="str">
        <f>A6</f>
        <v>Mamis   Libres</v>
      </c>
      <c r="J6" s="2"/>
      <c r="K6" s="16" t="s">
        <v>2</v>
      </c>
      <c r="L6" s="5"/>
      <c r="M6" s="5"/>
      <c r="N6" s="14" t="str">
        <f>A6</f>
        <v>Mamis   Libres</v>
      </c>
      <c r="O6" s="2"/>
      <c r="P6" s="16" t="s">
        <v>2</v>
      </c>
      <c r="R6" s="14" t="str">
        <f>A6</f>
        <v>Mamis   Libres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>
        <v>0</v>
      </c>
      <c r="B9" s="1"/>
      <c r="C9" s="8"/>
      <c r="D9" s="1"/>
      <c r="E9" s="1"/>
      <c r="F9" s="23">
        <v>0</v>
      </c>
      <c r="G9" s="1"/>
      <c r="H9" s="8"/>
      <c r="I9" s="23" t="str">
        <f>Fixture!H8</f>
        <v>GOLFERS</v>
      </c>
      <c r="J9" s="1"/>
      <c r="K9" s="8"/>
      <c r="L9" s="1"/>
      <c r="M9" s="1"/>
      <c r="N9" s="23" t="str">
        <f>Fixture!K8</f>
        <v>B.NACION VINT.A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31" t="s">
        <v>1</v>
      </c>
      <c r="B12" s="132"/>
      <c r="C12" s="8"/>
      <c r="D12" s="1"/>
      <c r="E12" s="1"/>
      <c r="F12" s="131" t="s">
        <v>1</v>
      </c>
      <c r="G12" s="132"/>
      <c r="H12" s="8"/>
      <c r="I12" s="131" t="s">
        <v>1</v>
      </c>
      <c r="J12" s="132"/>
      <c r="K12" s="8"/>
      <c r="L12" s="1"/>
      <c r="M12" s="1"/>
      <c r="N12" s="131" t="s">
        <v>1</v>
      </c>
      <c r="O12" s="132"/>
      <c r="P12" s="8"/>
      <c r="R12" s="131" t="s">
        <v>1</v>
      </c>
      <c r="S12" s="132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>
        <v>0</v>
      </c>
      <c r="B15" s="1"/>
      <c r="C15" s="8"/>
      <c r="D15" s="1"/>
      <c r="E15" s="1"/>
      <c r="F15" s="23">
        <v>0</v>
      </c>
      <c r="G15" s="1"/>
      <c r="H15" s="8"/>
      <c r="I15" s="23" t="str">
        <f>Fixture!J8</f>
        <v>CORTA LA BOCHA</v>
      </c>
      <c r="J15" s="1"/>
      <c r="K15" s="8"/>
      <c r="L15" s="1"/>
      <c r="M15" s="1"/>
      <c r="N15" s="23" t="str">
        <f>Fixture!M8</f>
        <v>MURASAKI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Fixture!$A$9</f>
        <v>9,30 hs</v>
      </c>
      <c r="D21" s="1"/>
      <c r="E21" s="1"/>
      <c r="F21" s="7"/>
      <c r="G21" s="15" t="s">
        <v>5</v>
      </c>
      <c r="H21" s="26" t="str">
        <f>Fixture!$A$9</f>
        <v>9,30 hs</v>
      </c>
      <c r="I21" s="7"/>
      <c r="J21" s="20" t="s">
        <v>5</v>
      </c>
      <c r="K21" s="26" t="str">
        <f>Fixture!$A$9</f>
        <v>9,30 hs</v>
      </c>
      <c r="L21" s="1"/>
      <c r="M21" s="1"/>
      <c r="N21" s="7"/>
      <c r="O21" s="15" t="s">
        <v>5</v>
      </c>
      <c r="P21" s="26" t="str">
        <f>Fixture!$A$9</f>
        <v>9,30 hs</v>
      </c>
      <c r="R21" s="7"/>
      <c r="S21" s="20" t="s">
        <v>5</v>
      </c>
      <c r="T21" s="26" t="str">
        <f>Fixture!$A$9</f>
        <v>9,30 hs</v>
      </c>
      <c r="V21" s="1"/>
    </row>
    <row r="22" spans="1:22" ht="12.75">
      <c r="A22" s="7"/>
      <c r="B22" s="20" t="s">
        <v>3</v>
      </c>
      <c r="C22" s="25" t="str">
        <f>Fixture!$B$4</f>
        <v>DOMINGO 27 DE AGOSTO</v>
      </c>
      <c r="D22" s="1"/>
      <c r="E22" s="1"/>
      <c r="F22" s="7"/>
      <c r="G22" s="15" t="s">
        <v>3</v>
      </c>
      <c r="H22" s="25" t="str">
        <f>Fixture!$B$4</f>
        <v>DOMINGO 27 DE AGOSTO</v>
      </c>
      <c r="I22" s="7"/>
      <c r="J22" s="20" t="s">
        <v>3</v>
      </c>
      <c r="K22" s="25" t="str">
        <f>Fixture!$B$4</f>
        <v>DOMINGO 27 DE AGOSTO</v>
      </c>
      <c r="L22" s="1"/>
      <c r="M22" s="1"/>
      <c r="N22" s="7"/>
      <c r="O22" s="15" t="s">
        <v>3</v>
      </c>
      <c r="P22" s="25" t="str">
        <f>Fixture!$B$4</f>
        <v>DOMINGO 27 DE AGOSTO</v>
      </c>
      <c r="R22" s="7"/>
      <c r="S22" s="20" t="s">
        <v>3</v>
      </c>
      <c r="T22" s="25" t="str">
        <f>Fixture!$B$4</f>
        <v>DOMINGO 27 DE AGOSTO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R24" s="7"/>
      <c r="S24" s="21" t="s">
        <v>4</v>
      </c>
      <c r="T24" s="22" t="str">
        <f>$C$5</f>
        <v>LIGA HONOR</v>
      </c>
      <c r="V24" s="1"/>
    </row>
    <row r="25" spans="1:22" ht="15">
      <c r="A25" s="14" t="str">
        <f>A6</f>
        <v>Mamis   Libres</v>
      </c>
      <c r="B25" s="2"/>
      <c r="C25" s="16" t="s">
        <v>2</v>
      </c>
      <c r="D25" s="5"/>
      <c r="E25" s="5"/>
      <c r="F25" s="14" t="str">
        <f>A6</f>
        <v>Mamis   Libres</v>
      </c>
      <c r="G25" s="2"/>
      <c r="H25" s="16" t="s">
        <v>2</v>
      </c>
      <c r="I25" s="14" t="str">
        <f>A6</f>
        <v>Mamis   Libres</v>
      </c>
      <c r="J25" s="2"/>
      <c r="K25" s="16" t="s">
        <v>2</v>
      </c>
      <c r="L25" s="5"/>
      <c r="M25" s="5"/>
      <c r="N25" s="14" t="str">
        <f>A6</f>
        <v>Mamis   Libres</v>
      </c>
      <c r="O25" s="2"/>
      <c r="P25" s="16" t="s">
        <v>2</v>
      </c>
      <c r="R25" s="14" t="str">
        <f>A6</f>
        <v>Mamis   Libres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>
        <v>0</v>
      </c>
      <c r="B28" s="1"/>
      <c r="C28" s="8"/>
      <c r="D28" s="1"/>
      <c r="E28" s="1"/>
      <c r="F28" s="23">
        <v>0</v>
      </c>
      <c r="G28" s="1"/>
      <c r="H28" s="8"/>
      <c r="I28" s="23" t="str">
        <f>Fixture!H9</f>
        <v>LOS LUPINOS A</v>
      </c>
      <c r="J28" s="1"/>
      <c r="K28" s="8"/>
      <c r="L28" s="1"/>
      <c r="M28" s="1"/>
      <c r="N28" s="23" t="str">
        <f>Fixture!K9</f>
        <v>SEPTIEMBRE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31" t="s">
        <v>1</v>
      </c>
      <c r="B31" s="132"/>
      <c r="C31" s="8"/>
      <c r="D31" s="1"/>
      <c r="E31" s="1"/>
      <c r="F31" s="131" t="s">
        <v>1</v>
      </c>
      <c r="G31" s="132"/>
      <c r="H31" s="8"/>
      <c r="I31" s="131" t="s">
        <v>1</v>
      </c>
      <c r="J31" s="132"/>
      <c r="K31" s="8"/>
      <c r="L31" s="1"/>
      <c r="M31" s="1"/>
      <c r="N31" s="131" t="s">
        <v>1</v>
      </c>
      <c r="O31" s="132"/>
      <c r="P31" s="8"/>
      <c r="R31" s="131" t="s">
        <v>1</v>
      </c>
      <c r="S31" s="132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>
        <v>0</v>
      </c>
      <c r="B34" s="1"/>
      <c r="C34" s="8"/>
      <c r="D34" s="1"/>
      <c r="E34" s="1"/>
      <c r="F34" s="23">
        <v>0</v>
      </c>
      <c r="G34" s="1"/>
      <c r="H34" s="8"/>
      <c r="I34" s="23" t="str">
        <f>Fixture!J9</f>
        <v>ZONA HOCKEY</v>
      </c>
      <c r="J34" s="1"/>
      <c r="K34" s="8"/>
      <c r="L34" s="1"/>
      <c r="M34" s="1"/>
      <c r="N34" s="23" t="str">
        <f>Fixture!M9</f>
        <v>NSL E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Fixture!$A$10</f>
        <v>10 hs</v>
      </c>
      <c r="D40" s="1"/>
      <c r="E40" s="1"/>
      <c r="F40" s="7"/>
      <c r="G40" s="15" t="s">
        <v>5</v>
      </c>
      <c r="H40" s="26" t="str">
        <f>Fixture!$A$10</f>
        <v>10 hs</v>
      </c>
      <c r="I40" s="7"/>
      <c r="J40" s="15" t="s">
        <v>5</v>
      </c>
      <c r="K40" s="26" t="str">
        <f>Fixture!$A$10</f>
        <v>10 hs</v>
      </c>
      <c r="L40" s="1"/>
      <c r="M40" s="1"/>
      <c r="N40" s="7"/>
      <c r="O40" s="15" t="s">
        <v>5</v>
      </c>
      <c r="P40" s="26" t="str">
        <f>Fixture!$A$10</f>
        <v>10 hs</v>
      </c>
      <c r="R40" s="7"/>
      <c r="S40" s="15" t="s">
        <v>5</v>
      </c>
      <c r="T40" s="26" t="str">
        <f>Fixture!$A$10</f>
        <v>10 hs</v>
      </c>
      <c r="V40" s="1"/>
    </row>
    <row r="41" spans="1:22" ht="12.75">
      <c r="A41" s="7"/>
      <c r="B41" s="15" t="s">
        <v>3</v>
      </c>
      <c r="C41" s="25" t="str">
        <f>Fixture!$B$4</f>
        <v>DOMINGO 27 DE AGOSTO</v>
      </c>
      <c r="D41" s="1"/>
      <c r="E41" s="1"/>
      <c r="F41" s="7"/>
      <c r="G41" s="15" t="s">
        <v>3</v>
      </c>
      <c r="H41" s="25" t="str">
        <f>Fixture!$B$4</f>
        <v>DOMINGO 27 DE AGOSTO</v>
      </c>
      <c r="I41" s="7"/>
      <c r="J41" s="15" t="s">
        <v>3</v>
      </c>
      <c r="K41" s="25" t="str">
        <f>Fixture!$B$4</f>
        <v>DOMINGO 27 DE AGOSTO</v>
      </c>
      <c r="L41" s="1"/>
      <c r="M41" s="1"/>
      <c r="N41" s="7"/>
      <c r="O41" s="15" t="s">
        <v>3</v>
      </c>
      <c r="P41" s="25" t="str">
        <f>Fixture!$B$4</f>
        <v>DOMINGO 27 DE AGOSTO</v>
      </c>
      <c r="R41" s="7"/>
      <c r="S41" s="15" t="s">
        <v>3</v>
      </c>
      <c r="T41" s="25" t="str">
        <f>Fixture!$B$4</f>
        <v>DOMINGO 27 DE AGOSTO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R43" s="7"/>
      <c r="S43" s="19" t="s">
        <v>4</v>
      </c>
      <c r="T43" s="22" t="str">
        <f>$C$5</f>
        <v>LIGA HONOR</v>
      </c>
      <c r="V43" s="1"/>
    </row>
    <row r="44" spans="1:22" ht="15">
      <c r="A44" s="14" t="str">
        <f>A6</f>
        <v>Mamis   Libres</v>
      </c>
      <c r="B44" s="2"/>
      <c r="C44" s="16" t="s">
        <v>2</v>
      </c>
      <c r="D44" s="5"/>
      <c r="E44" s="5"/>
      <c r="F44" s="14" t="str">
        <f>A6</f>
        <v>Mamis   Libres</v>
      </c>
      <c r="G44" s="2"/>
      <c r="H44" s="16" t="s">
        <v>2</v>
      </c>
      <c r="I44" s="14" t="str">
        <f>A6</f>
        <v>Mamis   Libres</v>
      </c>
      <c r="J44" s="2"/>
      <c r="K44" s="16" t="s">
        <v>2</v>
      </c>
      <c r="L44" s="5"/>
      <c r="M44" s="5"/>
      <c r="N44" s="14" t="str">
        <f>A6</f>
        <v>Mamis   Libres</v>
      </c>
      <c r="O44" s="2"/>
      <c r="P44" s="16" t="s">
        <v>2</v>
      </c>
      <c r="R44" s="14" t="str">
        <f>A6</f>
        <v>Mamis   Libres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>
        <v>0</v>
      </c>
      <c r="B47" s="1"/>
      <c r="C47" s="8"/>
      <c r="D47" s="1"/>
      <c r="E47" s="1"/>
      <c r="F47" s="23">
        <v>0</v>
      </c>
      <c r="G47" s="1"/>
      <c r="H47" s="8"/>
      <c r="I47" s="23" t="str">
        <f>Fixture!H10</f>
        <v>CARCELERAS</v>
      </c>
      <c r="J47" s="1"/>
      <c r="K47" s="8"/>
      <c r="L47" s="1"/>
      <c r="M47" s="1"/>
      <c r="N47" s="23" t="str">
        <f>Fixture!K10</f>
        <v>LOS LUPINOS B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31" t="s">
        <v>1</v>
      </c>
      <c r="B50" s="132"/>
      <c r="C50" s="8"/>
      <c r="D50" s="1"/>
      <c r="E50" s="1"/>
      <c r="F50" s="131" t="s">
        <v>1</v>
      </c>
      <c r="G50" s="132"/>
      <c r="H50" s="8"/>
      <c r="I50" s="131" t="s">
        <v>1</v>
      </c>
      <c r="J50" s="132"/>
      <c r="K50" s="8"/>
      <c r="L50" s="1"/>
      <c r="M50" s="1"/>
      <c r="N50" s="131" t="s">
        <v>1</v>
      </c>
      <c r="O50" s="132"/>
      <c r="P50" s="8"/>
      <c r="R50" s="131" t="s">
        <v>1</v>
      </c>
      <c r="S50" s="132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>
        <v>0</v>
      </c>
      <c r="B53" s="1"/>
      <c r="C53" s="8"/>
      <c r="D53" s="1"/>
      <c r="E53" s="1"/>
      <c r="F53" s="23">
        <v>0</v>
      </c>
      <c r="G53" s="1"/>
      <c r="H53" s="8"/>
      <c r="I53" s="23" t="str">
        <f>Fixture!J10</f>
        <v>CLUB LUJAN</v>
      </c>
      <c r="J53" s="1"/>
      <c r="K53" s="8"/>
      <c r="L53" s="1"/>
      <c r="M53" s="1"/>
      <c r="N53" s="23" t="str">
        <f>Fixture!M10</f>
        <v>LAS ROBLES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Fixture!$A$11</f>
        <v>10,30 hs</v>
      </c>
      <c r="D60" s="1"/>
      <c r="E60" s="1"/>
      <c r="F60" s="13"/>
      <c r="G60" s="15" t="s">
        <v>5</v>
      </c>
      <c r="H60" s="26" t="str">
        <f>Fixture!$A$11</f>
        <v>10,30 hs</v>
      </c>
      <c r="I60" s="7"/>
      <c r="J60" s="15" t="s">
        <v>5</v>
      </c>
      <c r="K60" s="26" t="str">
        <f>Fixture!$A$11</f>
        <v>10,30 hs</v>
      </c>
      <c r="L60" s="1"/>
      <c r="M60" s="1"/>
      <c r="N60" s="13"/>
      <c r="O60" s="15" t="s">
        <v>5</v>
      </c>
      <c r="P60" s="26" t="str">
        <f>Fixture!$A$11</f>
        <v>10,30 hs</v>
      </c>
      <c r="R60" s="7"/>
      <c r="S60" s="15" t="s">
        <v>5</v>
      </c>
      <c r="T60" s="26" t="str">
        <f>Fixture!$A$11</f>
        <v>10,30 hs</v>
      </c>
    </row>
    <row r="61" spans="1:20" ht="12.75">
      <c r="A61" s="7"/>
      <c r="B61" s="15" t="s">
        <v>3</v>
      </c>
      <c r="C61" s="25" t="str">
        <f>Fixture!$B$4</f>
        <v>DOMINGO 27 DE AGOSTO</v>
      </c>
      <c r="D61" s="1"/>
      <c r="E61" s="1"/>
      <c r="F61" s="7"/>
      <c r="G61" s="15" t="s">
        <v>3</v>
      </c>
      <c r="H61" s="25" t="str">
        <f>Fixture!$B$4</f>
        <v>DOMINGO 27 DE AGOSTO</v>
      </c>
      <c r="I61" s="7"/>
      <c r="J61" s="15" t="s">
        <v>3</v>
      </c>
      <c r="K61" s="25" t="str">
        <f>Fixture!$B$4</f>
        <v>DOMINGO 27 DE AGOSTO</v>
      </c>
      <c r="L61" s="1"/>
      <c r="M61" s="1"/>
      <c r="N61" s="7"/>
      <c r="O61" s="15" t="s">
        <v>3</v>
      </c>
      <c r="P61" s="25" t="str">
        <f>Fixture!$B$4</f>
        <v>DOMINGO 27 DE AGOSTO</v>
      </c>
      <c r="R61" s="7"/>
      <c r="S61" s="15" t="s">
        <v>3</v>
      </c>
      <c r="T61" s="25" t="str">
        <f>Fixture!$B$4</f>
        <v>DOMINGO 27 DE AGOSTO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  <c r="R63" s="7"/>
      <c r="S63" s="19" t="s">
        <v>4</v>
      </c>
      <c r="T63" s="22" t="str">
        <f>$C$5</f>
        <v>LIGA HONOR</v>
      </c>
    </row>
    <row r="64" spans="1:20" ht="15">
      <c r="A64" s="14" t="str">
        <f>A6</f>
        <v>Mamis   Libres</v>
      </c>
      <c r="B64" s="2"/>
      <c r="C64" s="16" t="s">
        <v>2</v>
      </c>
      <c r="D64" s="5"/>
      <c r="E64" s="5"/>
      <c r="F64" s="14" t="str">
        <f>A6</f>
        <v>Mamis   Libres</v>
      </c>
      <c r="G64" s="2"/>
      <c r="H64" s="16" t="s">
        <v>2</v>
      </c>
      <c r="I64" s="14" t="str">
        <f>A6</f>
        <v>Mamis   Libres</v>
      </c>
      <c r="J64" s="2"/>
      <c r="K64" s="16" t="s">
        <v>2</v>
      </c>
      <c r="L64" s="5"/>
      <c r="M64" s="5"/>
      <c r="N64" s="14" t="str">
        <f>A6</f>
        <v>Mamis   Libres</v>
      </c>
      <c r="O64" s="2"/>
      <c r="P64" s="16" t="s">
        <v>2</v>
      </c>
      <c r="R64" s="14" t="str">
        <f>A6</f>
        <v>Mamis   Libres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v>0</v>
      </c>
      <c r="B67" s="1"/>
      <c r="C67" s="8"/>
      <c r="D67" s="1"/>
      <c r="E67" s="1"/>
      <c r="F67" s="23">
        <v>0</v>
      </c>
      <c r="G67" s="1"/>
      <c r="H67" s="8"/>
      <c r="I67" s="23" t="str">
        <f>Fixture!H11</f>
        <v>CORTA LA BOCHA</v>
      </c>
      <c r="J67" s="1"/>
      <c r="K67" s="8"/>
      <c r="L67" s="1"/>
      <c r="M67" s="1"/>
      <c r="N67" s="23" t="str">
        <f>Fixture!K11</f>
        <v>LOS LUPINOS A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31" t="s">
        <v>1</v>
      </c>
      <c r="B70" s="132"/>
      <c r="C70" s="8"/>
      <c r="D70" s="1"/>
      <c r="E70" s="1"/>
      <c r="F70" s="131" t="s">
        <v>1</v>
      </c>
      <c r="G70" s="132"/>
      <c r="H70" s="8"/>
      <c r="I70" s="131" t="s">
        <v>1</v>
      </c>
      <c r="J70" s="132"/>
      <c r="K70" s="8"/>
      <c r="L70" s="1"/>
      <c r="M70" s="1"/>
      <c r="N70" s="131" t="s">
        <v>1</v>
      </c>
      <c r="O70" s="132"/>
      <c r="P70" s="8"/>
      <c r="R70" s="131" t="s">
        <v>1</v>
      </c>
      <c r="S70" s="132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v>0</v>
      </c>
      <c r="B73" s="1"/>
      <c r="C73" s="8"/>
      <c r="D73" s="1"/>
      <c r="E73" s="1"/>
      <c r="F73" s="23">
        <v>0</v>
      </c>
      <c r="G73" s="1"/>
      <c r="H73" s="8"/>
      <c r="I73" s="23" t="str">
        <f>Fixture!J11</f>
        <v>MURASAKI</v>
      </c>
      <c r="J73" s="1"/>
      <c r="K73" s="8"/>
      <c r="L73" s="1"/>
      <c r="M73" s="1"/>
      <c r="N73" s="23" t="str">
        <f>Fixture!M11</f>
        <v>NSL E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Fixture!$A$12</f>
        <v>11 hs</v>
      </c>
      <c r="D79" s="1"/>
      <c r="E79" s="1"/>
      <c r="F79" s="7"/>
      <c r="G79" s="15" t="s">
        <v>5</v>
      </c>
      <c r="H79" s="26" t="str">
        <f>Fixture!$A$12</f>
        <v>11 hs</v>
      </c>
      <c r="I79" s="7"/>
      <c r="J79" s="15" t="s">
        <v>5</v>
      </c>
      <c r="K79" s="26" t="str">
        <f>Fixture!$A$12</f>
        <v>11 hs</v>
      </c>
      <c r="L79" s="1"/>
      <c r="M79" s="1"/>
      <c r="N79" s="7"/>
      <c r="O79" s="15" t="s">
        <v>5</v>
      </c>
      <c r="P79" s="26" t="str">
        <f>Fixture!$A$12</f>
        <v>11 hs</v>
      </c>
      <c r="Q79" s="1"/>
      <c r="R79" s="7"/>
      <c r="S79" s="20" t="s">
        <v>5</v>
      </c>
      <c r="T79" s="26" t="str">
        <f>Fixture!$A$12</f>
        <v>11 hs</v>
      </c>
    </row>
    <row r="80" spans="1:20" ht="12.75">
      <c r="A80" s="7"/>
      <c r="B80" s="20" t="s">
        <v>3</v>
      </c>
      <c r="C80" s="25" t="str">
        <f>Fixture!$B$4</f>
        <v>DOMINGO 27 DE AGOSTO</v>
      </c>
      <c r="D80" s="1"/>
      <c r="E80" s="1"/>
      <c r="F80" s="7"/>
      <c r="G80" s="15" t="s">
        <v>3</v>
      </c>
      <c r="H80" s="25" t="str">
        <f>Fixture!$B$4</f>
        <v>DOMINGO 27 DE AGOSTO</v>
      </c>
      <c r="I80" s="7"/>
      <c r="J80" s="15" t="s">
        <v>3</v>
      </c>
      <c r="K80" s="25" t="str">
        <f>Fixture!$B$4</f>
        <v>DOMINGO 27 DE AGOSTO</v>
      </c>
      <c r="L80" s="1"/>
      <c r="M80" s="1"/>
      <c r="N80" s="7"/>
      <c r="O80" s="15" t="s">
        <v>3</v>
      </c>
      <c r="P80" s="25" t="str">
        <f>Fixture!$B$4</f>
        <v>DOMINGO 27 DE AGOSTO</v>
      </c>
      <c r="Q80" s="1"/>
      <c r="R80" s="7"/>
      <c r="S80" s="20" t="s">
        <v>3</v>
      </c>
      <c r="T80" s="25" t="str">
        <f>Fixture!$B$4</f>
        <v>DOMINGO 27 DE AGOSTO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  <c r="R82" s="7"/>
      <c r="S82" s="21" t="s">
        <v>4</v>
      </c>
      <c r="T82" s="22" t="str">
        <f>$C$5</f>
        <v>LIGA HONOR</v>
      </c>
    </row>
    <row r="83" spans="1:20" ht="15">
      <c r="A83" s="14" t="str">
        <f>A6</f>
        <v>Mamis   Libres</v>
      </c>
      <c r="B83" s="2"/>
      <c r="C83" s="16" t="s">
        <v>2</v>
      </c>
      <c r="D83" s="5"/>
      <c r="E83" s="5"/>
      <c r="F83" s="14" t="str">
        <f>A6</f>
        <v>Mamis   Libres</v>
      </c>
      <c r="G83" s="2"/>
      <c r="H83" s="16" t="s">
        <v>2</v>
      </c>
      <c r="I83" s="14" t="str">
        <f>A6</f>
        <v>Mamis   Libres</v>
      </c>
      <c r="J83" s="2"/>
      <c r="K83" s="16" t="s">
        <v>2</v>
      </c>
      <c r="L83" s="5"/>
      <c r="M83" s="5"/>
      <c r="N83" s="14" t="str">
        <f>A6</f>
        <v>Mamis   Libres</v>
      </c>
      <c r="O83" s="2"/>
      <c r="P83" s="16" t="s">
        <v>2</v>
      </c>
      <c r="Q83" s="1"/>
      <c r="R83" s="14" t="str">
        <f>A6</f>
        <v>Mamis   Libres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>
        <v>0</v>
      </c>
      <c r="B86" s="1"/>
      <c r="C86" s="8"/>
      <c r="D86" s="1"/>
      <c r="E86" s="1"/>
      <c r="F86" s="23">
        <v>0</v>
      </c>
      <c r="G86" s="1"/>
      <c r="H86" s="8"/>
      <c r="I86" s="23" t="str">
        <f>Fixture!H12</f>
        <v>LAS ROBLES</v>
      </c>
      <c r="J86" s="1"/>
      <c r="K86" s="8"/>
      <c r="L86" s="1"/>
      <c r="M86" s="1"/>
      <c r="N86" s="23" t="str">
        <f>Fixture!K12</f>
        <v>B.NACION VINTAGE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31" t="s">
        <v>1</v>
      </c>
      <c r="B89" s="132"/>
      <c r="C89" s="8"/>
      <c r="D89" s="1"/>
      <c r="E89" s="1"/>
      <c r="F89" s="131" t="s">
        <v>1</v>
      </c>
      <c r="G89" s="132"/>
      <c r="H89" s="8"/>
      <c r="I89" s="131" t="s">
        <v>1</v>
      </c>
      <c r="J89" s="132"/>
      <c r="K89" s="8"/>
      <c r="L89" s="1"/>
      <c r="M89" s="1"/>
      <c r="N89" s="131" t="s">
        <v>1</v>
      </c>
      <c r="O89" s="132"/>
      <c r="P89" s="8"/>
      <c r="R89" s="131" t="s">
        <v>1</v>
      </c>
      <c r="S89" s="132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>
        <v>0</v>
      </c>
      <c r="B92" s="1"/>
      <c r="C92" s="8"/>
      <c r="D92" s="1"/>
      <c r="E92" s="1"/>
      <c r="F92" s="23">
        <v>0</v>
      </c>
      <c r="G92" s="1"/>
      <c r="H92" s="8"/>
      <c r="I92" s="23" t="str">
        <f>Fixture!J12</f>
        <v>GOLFERS</v>
      </c>
      <c r="J92" s="1"/>
      <c r="K92" s="8"/>
      <c r="L92" s="1"/>
      <c r="M92" s="1"/>
      <c r="N92" s="23" t="str">
        <f>Fixture!M12</f>
        <v>SEPTIEMBRE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Fixture!$A$13</f>
        <v>11,30 hs</v>
      </c>
      <c r="D98" s="1"/>
      <c r="E98" s="1"/>
      <c r="F98" s="7"/>
      <c r="G98" s="15" t="s">
        <v>5</v>
      </c>
      <c r="H98" s="26" t="str">
        <f>Fixture!$A$13</f>
        <v>11,30 hs</v>
      </c>
      <c r="I98" s="7"/>
      <c r="J98" s="15" t="s">
        <v>5</v>
      </c>
      <c r="K98" s="26" t="str">
        <f>Fixture!$A$13</f>
        <v>11,30 hs</v>
      </c>
      <c r="L98" s="1"/>
      <c r="M98" s="1"/>
      <c r="N98" s="7"/>
      <c r="O98" s="15" t="s">
        <v>5</v>
      </c>
      <c r="P98" s="26" t="str">
        <f>Fixture!$A$13</f>
        <v>11,30 hs</v>
      </c>
      <c r="Q98" s="1"/>
      <c r="R98" s="7"/>
      <c r="S98" s="15" t="s">
        <v>5</v>
      </c>
      <c r="T98" s="26" t="str">
        <f>Fixture!$A$13</f>
        <v>11,30 hs</v>
      </c>
    </row>
    <row r="99" spans="1:20" ht="12.75">
      <c r="A99" s="7"/>
      <c r="B99" s="15" t="s">
        <v>3</v>
      </c>
      <c r="C99" s="25" t="str">
        <f>Fixture!$B$4</f>
        <v>DOMINGO 27 DE AGOSTO</v>
      </c>
      <c r="D99" s="1"/>
      <c r="E99" s="1"/>
      <c r="F99" s="7"/>
      <c r="G99" s="15" t="s">
        <v>3</v>
      </c>
      <c r="H99" s="25" t="str">
        <f>Fixture!$B$4</f>
        <v>DOMINGO 27 DE AGOSTO</v>
      </c>
      <c r="I99" s="7"/>
      <c r="J99" s="15" t="s">
        <v>3</v>
      </c>
      <c r="K99" s="25" t="str">
        <f>Fixture!$B$4</f>
        <v>DOMINGO 27 DE AGOSTO</v>
      </c>
      <c r="L99" s="1"/>
      <c r="M99" s="1"/>
      <c r="N99" s="7"/>
      <c r="O99" s="15" t="s">
        <v>3</v>
      </c>
      <c r="P99" s="25" t="str">
        <f>Fixture!$B$4</f>
        <v>DOMINGO 27 DE AGOSTO</v>
      </c>
      <c r="Q99" s="1"/>
      <c r="R99" s="7"/>
      <c r="S99" s="15" t="s">
        <v>3</v>
      </c>
      <c r="T99" s="25" t="str">
        <f>Fixture!$B$4</f>
        <v>DOMINGO 27 DE AGOSTO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  <c r="R101" s="7"/>
      <c r="S101" s="19" t="s">
        <v>4</v>
      </c>
      <c r="T101" s="22" t="str">
        <f>$C$5</f>
        <v>LIGA HONOR</v>
      </c>
    </row>
    <row r="102" spans="1:20" ht="15">
      <c r="A102" s="14" t="str">
        <f>A6</f>
        <v>Mamis   Libres</v>
      </c>
      <c r="B102" s="2"/>
      <c r="C102" s="16" t="s">
        <v>2</v>
      </c>
      <c r="D102" s="5"/>
      <c r="E102" s="5"/>
      <c r="F102" s="14" t="str">
        <f>A6</f>
        <v>Mamis   Libres</v>
      </c>
      <c r="G102" s="2"/>
      <c r="H102" s="16" t="s">
        <v>2</v>
      </c>
      <c r="I102" s="14" t="str">
        <f>A6</f>
        <v>Mamis   Libres</v>
      </c>
      <c r="J102" s="2"/>
      <c r="K102" s="16" t="s">
        <v>2</v>
      </c>
      <c r="L102" s="5"/>
      <c r="M102" s="5"/>
      <c r="N102" s="14" t="str">
        <f>A6</f>
        <v>Mamis   Libres</v>
      </c>
      <c r="O102" s="2"/>
      <c r="P102" s="16" t="s">
        <v>2</v>
      </c>
      <c r="Q102" s="1"/>
      <c r="R102" s="14" t="str">
        <f>A6</f>
        <v>Mamis   Libres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v>0</v>
      </c>
      <c r="B105" s="1"/>
      <c r="C105" s="8"/>
      <c r="D105" s="1"/>
      <c r="E105" s="1"/>
      <c r="F105" s="23">
        <v>0</v>
      </c>
      <c r="G105" s="1"/>
      <c r="H105" s="8"/>
      <c r="I105" s="23" t="str">
        <f>Fixture!H13</f>
        <v>LOS LUPINOS B</v>
      </c>
      <c r="J105" s="1"/>
      <c r="K105" s="8"/>
      <c r="L105" s="1"/>
      <c r="M105" s="1"/>
      <c r="N105" s="23" t="str">
        <f>Fixture!K13</f>
        <v>ZONA HOCKEY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31" t="s">
        <v>1</v>
      </c>
      <c r="B108" s="132"/>
      <c r="C108" s="8"/>
      <c r="D108" s="1"/>
      <c r="E108" s="1"/>
      <c r="F108" s="131" t="s">
        <v>1</v>
      </c>
      <c r="G108" s="132"/>
      <c r="H108" s="8"/>
      <c r="I108" s="131" t="s">
        <v>1</v>
      </c>
      <c r="J108" s="132"/>
      <c r="K108" s="8"/>
      <c r="L108" s="1"/>
      <c r="M108" s="1"/>
      <c r="N108" s="131" t="s">
        <v>1</v>
      </c>
      <c r="O108" s="132"/>
      <c r="P108" s="8"/>
      <c r="R108" s="131" t="s">
        <v>1</v>
      </c>
      <c r="S108" s="132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v>0</v>
      </c>
      <c r="B111" s="1"/>
      <c r="C111" s="8"/>
      <c r="D111" s="1"/>
      <c r="E111" s="1"/>
      <c r="F111" s="23">
        <v>0</v>
      </c>
      <c r="G111" s="1"/>
      <c r="H111" s="8"/>
      <c r="I111" s="23" t="str">
        <f>Fixture!J13</f>
        <v>CLUB LUJAN</v>
      </c>
      <c r="J111" s="1"/>
      <c r="K111" s="8"/>
      <c r="L111" s="1"/>
      <c r="M111" s="1"/>
      <c r="N111" s="23" t="str">
        <f>Fixture!M13</f>
        <v>CARCELERAS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Fixture!$A$14</f>
        <v>12 hs</v>
      </c>
      <c r="D116" s="1"/>
      <c r="E116" s="1"/>
      <c r="F116" s="7"/>
      <c r="G116" s="15" t="s">
        <v>5</v>
      </c>
      <c r="H116" s="26" t="str">
        <f>Fixture!$A$14</f>
        <v>12 hs</v>
      </c>
      <c r="I116" s="7"/>
      <c r="J116" s="15" t="s">
        <v>5</v>
      </c>
      <c r="K116" s="26" t="str">
        <f>Fixture!$A$14</f>
        <v>12 hs</v>
      </c>
      <c r="L116" s="1"/>
      <c r="M116" s="1"/>
      <c r="N116" s="7"/>
      <c r="O116" s="15" t="s">
        <v>5</v>
      </c>
      <c r="P116" s="26" t="str">
        <f>Fixture!$A$14</f>
        <v>12 hs</v>
      </c>
      <c r="Q116" s="1"/>
      <c r="R116" s="7"/>
      <c r="S116" s="15" t="s">
        <v>5</v>
      </c>
      <c r="T116" s="26" t="str">
        <f>Fixture!$A$14</f>
        <v>12 hs</v>
      </c>
    </row>
    <row r="117" spans="1:20" ht="12.75">
      <c r="A117" s="7"/>
      <c r="B117" s="15" t="s">
        <v>3</v>
      </c>
      <c r="C117" s="25" t="str">
        <f>Fixture!$B$4</f>
        <v>DOMINGO 27 DE AGOSTO</v>
      </c>
      <c r="D117" s="1"/>
      <c r="E117" s="1"/>
      <c r="F117" s="7"/>
      <c r="G117" s="15" t="s">
        <v>3</v>
      </c>
      <c r="H117" s="25" t="str">
        <f>Fixture!$B$4</f>
        <v>DOMINGO 27 DE AGOSTO</v>
      </c>
      <c r="I117" s="7"/>
      <c r="J117" s="15" t="s">
        <v>3</v>
      </c>
      <c r="K117" s="25" t="str">
        <f>Fixture!$B$4</f>
        <v>DOMINGO 27 DE AGOSTO</v>
      </c>
      <c r="L117" s="1"/>
      <c r="M117" s="1"/>
      <c r="N117" s="7"/>
      <c r="O117" s="15" t="s">
        <v>3</v>
      </c>
      <c r="P117" s="25" t="str">
        <f>Fixture!$B$4</f>
        <v>DOMINGO 27 DE AGOSTO</v>
      </c>
      <c r="Q117" s="1"/>
      <c r="R117" s="7"/>
      <c r="S117" s="15" t="s">
        <v>3</v>
      </c>
      <c r="T117" s="25" t="str">
        <f>Fixture!$B$4</f>
        <v>DOMINGO 27 DE AGOSTO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  <c r="R119" s="7"/>
      <c r="S119" s="19" t="s">
        <v>4</v>
      </c>
      <c r="T119" s="22" t="str">
        <f>$C$5</f>
        <v>LIGA HONOR</v>
      </c>
    </row>
    <row r="120" spans="1:20" ht="15">
      <c r="A120" s="14" t="str">
        <f>A6</f>
        <v>Mamis   Libres</v>
      </c>
      <c r="B120" s="2"/>
      <c r="C120" s="16" t="s">
        <v>2</v>
      </c>
      <c r="D120" s="5"/>
      <c r="E120" s="5"/>
      <c r="F120" s="14" t="str">
        <f>A6</f>
        <v>Mamis   Libres</v>
      </c>
      <c r="G120" s="2"/>
      <c r="H120" s="16" t="s">
        <v>2</v>
      </c>
      <c r="I120" s="14" t="str">
        <f>A6</f>
        <v>Mamis   Libres</v>
      </c>
      <c r="J120" s="2"/>
      <c r="K120" s="16" t="s">
        <v>2</v>
      </c>
      <c r="L120" s="5"/>
      <c r="M120" s="5"/>
      <c r="N120" s="14" t="str">
        <f>A6</f>
        <v>Mamis   Libres</v>
      </c>
      <c r="O120" s="2"/>
      <c r="P120" s="16" t="s">
        <v>2</v>
      </c>
      <c r="Q120" s="1"/>
      <c r="R120" s="14" t="str">
        <f>A6</f>
        <v>Mamis   Libres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>
        <v>0</v>
      </c>
      <c r="B123" s="1"/>
      <c r="C123" s="8"/>
      <c r="D123" s="1"/>
      <c r="E123" s="1"/>
      <c r="F123" s="23">
        <v>0</v>
      </c>
      <c r="G123" s="1"/>
      <c r="H123" s="8"/>
      <c r="I123" s="23" t="str">
        <f>Fixture!H14</f>
        <v>MURASAKI</v>
      </c>
      <c r="J123" s="1"/>
      <c r="K123" s="8"/>
      <c r="L123" s="1"/>
      <c r="M123" s="1"/>
      <c r="N123" s="23" t="str">
        <f>Fixture!K14</f>
        <v>LOS LUPINOS A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31" t="s">
        <v>1</v>
      </c>
      <c r="B126" s="132"/>
      <c r="C126" s="8"/>
      <c r="D126" s="1"/>
      <c r="E126" s="1"/>
      <c r="F126" s="131" t="s">
        <v>1</v>
      </c>
      <c r="G126" s="132"/>
      <c r="H126" s="8"/>
      <c r="I126" s="131" t="s">
        <v>1</v>
      </c>
      <c r="J126" s="132"/>
      <c r="K126" s="8"/>
      <c r="L126" s="1"/>
      <c r="M126" s="1"/>
      <c r="N126" s="131" t="s">
        <v>1</v>
      </c>
      <c r="O126" s="132"/>
      <c r="P126" s="8"/>
      <c r="R126" s="131" t="s">
        <v>1</v>
      </c>
      <c r="S126" s="132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>
        <v>0</v>
      </c>
      <c r="B129" s="1"/>
      <c r="C129" s="8"/>
      <c r="D129" s="1"/>
      <c r="E129" s="1"/>
      <c r="F129" s="23">
        <v>0</v>
      </c>
      <c r="G129" s="1"/>
      <c r="H129" s="8"/>
      <c r="I129" s="23" t="str">
        <f>Fixture!J14</f>
        <v>LAS ROBLES</v>
      </c>
      <c r="J129" s="1"/>
      <c r="K129" s="8"/>
      <c r="L129" s="1"/>
      <c r="M129" s="1"/>
      <c r="N129" s="23" t="str">
        <f>Fixture!M14</f>
        <v>B.NACION VINTAGE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Fixture!$A$15</f>
        <v>12,30 hs</v>
      </c>
      <c r="D134" s="1"/>
      <c r="E134" s="1"/>
      <c r="F134" s="7"/>
      <c r="G134" s="15" t="s">
        <v>5</v>
      </c>
      <c r="H134" s="26" t="str">
        <f>Fixture!$A$15</f>
        <v>12,30 hs</v>
      </c>
      <c r="I134" s="7"/>
      <c r="J134" s="15" t="s">
        <v>5</v>
      </c>
      <c r="K134" s="26" t="str">
        <f>Fixture!$A$15</f>
        <v>12,30 hs</v>
      </c>
      <c r="L134" s="1"/>
      <c r="M134" s="1"/>
      <c r="N134" s="7"/>
      <c r="O134" s="15" t="s">
        <v>5</v>
      </c>
      <c r="P134" s="26" t="str">
        <f>Fixture!$A$15</f>
        <v>12,30 hs</v>
      </c>
      <c r="Q134" s="1"/>
      <c r="R134" s="7"/>
      <c r="S134" s="15" t="s">
        <v>5</v>
      </c>
      <c r="T134" s="26" t="str">
        <f>Fixture!$A$15</f>
        <v>12,30 hs</v>
      </c>
    </row>
    <row r="135" spans="1:20" ht="12.75">
      <c r="A135" s="7"/>
      <c r="B135" s="15" t="s">
        <v>3</v>
      </c>
      <c r="C135" s="25" t="str">
        <f>Fixture!$B$4</f>
        <v>DOMINGO 27 DE AGOSTO</v>
      </c>
      <c r="D135" s="1"/>
      <c r="E135" s="1"/>
      <c r="F135" s="7"/>
      <c r="G135" s="15" t="s">
        <v>3</v>
      </c>
      <c r="H135" s="25" t="str">
        <f>Fixture!$B$4</f>
        <v>DOMINGO 27 DE AGOSTO</v>
      </c>
      <c r="I135" s="7"/>
      <c r="J135" s="15" t="s">
        <v>3</v>
      </c>
      <c r="K135" s="25" t="str">
        <f>Fixture!$B$4</f>
        <v>DOMINGO 27 DE AGOSTO</v>
      </c>
      <c r="L135" s="1"/>
      <c r="M135" s="1"/>
      <c r="N135" s="7"/>
      <c r="O135" s="15" t="s">
        <v>3</v>
      </c>
      <c r="P135" s="25" t="str">
        <f>Fixture!$B$4</f>
        <v>DOMINGO 27 DE AGOSTO</v>
      </c>
      <c r="Q135" s="1"/>
      <c r="R135" s="7"/>
      <c r="S135" s="15" t="s">
        <v>3</v>
      </c>
      <c r="T135" s="25" t="str">
        <f>Fixture!$B$4</f>
        <v>DOMINGO 27 DE AGOSTO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  <c r="R137" s="7"/>
      <c r="S137" s="19" t="s">
        <v>4</v>
      </c>
      <c r="T137" s="22" t="str">
        <f>$C$5</f>
        <v>LIGA HONOR</v>
      </c>
    </row>
    <row r="138" spans="1:20" ht="15">
      <c r="A138" s="14" t="str">
        <f>A6</f>
        <v>Mamis   Libres</v>
      </c>
      <c r="B138" s="2"/>
      <c r="C138" s="16" t="s">
        <v>2</v>
      </c>
      <c r="D138" s="5"/>
      <c r="E138" s="5"/>
      <c r="F138" s="14" t="str">
        <f>A6</f>
        <v>Mamis   Libres</v>
      </c>
      <c r="G138" s="2"/>
      <c r="H138" s="16" t="s">
        <v>2</v>
      </c>
      <c r="I138" s="14" t="str">
        <f>A6</f>
        <v>Mamis   Libres</v>
      </c>
      <c r="J138" s="2"/>
      <c r="K138" s="16" t="s">
        <v>2</v>
      </c>
      <c r="L138" s="5"/>
      <c r="M138" s="5"/>
      <c r="N138" s="14" t="str">
        <f>A6</f>
        <v>Mamis   Libres</v>
      </c>
      <c r="O138" s="2"/>
      <c r="P138" s="16" t="s">
        <v>2</v>
      </c>
      <c r="Q138" s="1"/>
      <c r="R138" s="14" t="str">
        <f>A6</f>
        <v>Mamis   Libres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>
        <v>0</v>
      </c>
      <c r="B141" s="1"/>
      <c r="C141" s="8"/>
      <c r="D141" s="1"/>
      <c r="E141" s="1"/>
      <c r="F141" s="23">
        <v>0</v>
      </c>
      <c r="G141" s="1"/>
      <c r="H141" s="8"/>
      <c r="I141" s="23" t="str">
        <f>Fixture!H15</f>
        <v>SEPTIEMBRE</v>
      </c>
      <c r="J141" s="1"/>
      <c r="K141" s="8"/>
      <c r="L141" s="1"/>
      <c r="M141" s="1"/>
      <c r="N141" s="23" t="str">
        <f>Fixture!K15</f>
        <v>LOS LUPINOS B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31" t="s">
        <v>1</v>
      </c>
      <c r="B144" s="132"/>
      <c r="C144" s="8"/>
      <c r="D144" s="1"/>
      <c r="E144" s="1"/>
      <c r="F144" s="131" t="s">
        <v>1</v>
      </c>
      <c r="G144" s="132"/>
      <c r="H144" s="8"/>
      <c r="I144" s="131" t="s">
        <v>1</v>
      </c>
      <c r="J144" s="132"/>
      <c r="K144" s="8"/>
      <c r="L144" s="1"/>
      <c r="M144" s="1"/>
      <c r="N144" s="131" t="s">
        <v>1</v>
      </c>
      <c r="O144" s="132"/>
      <c r="P144" s="8"/>
      <c r="R144" s="131" t="s">
        <v>1</v>
      </c>
      <c r="S144" s="132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>
        <v>0</v>
      </c>
      <c r="B147" s="1"/>
      <c r="C147" s="8"/>
      <c r="D147" s="1"/>
      <c r="E147" s="1"/>
      <c r="F147" s="23">
        <v>0</v>
      </c>
      <c r="G147" s="1"/>
      <c r="H147" s="8"/>
      <c r="I147" s="23" t="str">
        <f>Fixture!J15</f>
        <v>CORTA LA BOCHA</v>
      </c>
      <c r="J147" s="1"/>
      <c r="K147" s="8"/>
      <c r="L147" s="1"/>
      <c r="M147" s="1"/>
      <c r="N147" s="23" t="str">
        <f>Fixture!M15</f>
        <v>GOLFERS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Fixture!$A$16</f>
        <v>13 hs</v>
      </c>
      <c r="D152" s="1"/>
      <c r="E152" s="1"/>
      <c r="F152" s="7"/>
      <c r="G152" s="15" t="s">
        <v>5</v>
      </c>
      <c r="H152" s="26" t="str">
        <f>Fixture!$A$16</f>
        <v>13 hs</v>
      </c>
      <c r="I152" s="7"/>
      <c r="J152" s="15" t="s">
        <v>5</v>
      </c>
      <c r="K152" s="26" t="str">
        <f>Fixture!$A$16</f>
        <v>13 hs</v>
      </c>
      <c r="L152" s="1"/>
      <c r="M152" s="1"/>
      <c r="N152" s="7"/>
      <c r="O152" s="15" t="s">
        <v>5</v>
      </c>
      <c r="P152" s="26" t="str">
        <f>Fixture!$A$16</f>
        <v>13 hs</v>
      </c>
      <c r="Q152" s="1"/>
      <c r="R152" s="7"/>
      <c r="S152" s="15" t="s">
        <v>5</v>
      </c>
      <c r="T152" s="26" t="str">
        <f>Fixture!$A$16</f>
        <v>13 hs</v>
      </c>
    </row>
    <row r="153" spans="1:20" ht="12.75">
      <c r="A153" s="7"/>
      <c r="B153" s="15" t="s">
        <v>3</v>
      </c>
      <c r="C153" s="25" t="str">
        <f>Fixture!$B$4</f>
        <v>DOMINGO 27 DE AGOSTO</v>
      </c>
      <c r="D153" s="1"/>
      <c r="E153" s="1"/>
      <c r="F153" s="7"/>
      <c r="G153" s="15" t="s">
        <v>3</v>
      </c>
      <c r="H153" s="25" t="str">
        <f>Fixture!$B$4</f>
        <v>DOMINGO 27 DE AGOSTO</v>
      </c>
      <c r="I153" s="7"/>
      <c r="J153" s="15" t="s">
        <v>3</v>
      </c>
      <c r="K153" s="25" t="str">
        <f>Fixture!$B$4</f>
        <v>DOMINGO 27 DE AGOSTO</v>
      </c>
      <c r="L153" s="1"/>
      <c r="M153" s="1"/>
      <c r="N153" s="7"/>
      <c r="O153" s="15" t="s">
        <v>3</v>
      </c>
      <c r="P153" s="25" t="str">
        <f>Fixture!$B$4</f>
        <v>DOMINGO 27 DE AGOSTO</v>
      </c>
      <c r="Q153" s="1"/>
      <c r="R153" s="7"/>
      <c r="S153" s="15" t="s">
        <v>3</v>
      </c>
      <c r="T153" s="25" t="str">
        <f>Fixture!$B$4</f>
        <v>DOMINGO 27 DE AGOSTO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  <c r="R155" s="7"/>
      <c r="S155" s="19" t="s">
        <v>4</v>
      </c>
      <c r="T155" s="22" t="str">
        <f>$C$5</f>
        <v>LIGA HONOR</v>
      </c>
    </row>
    <row r="156" spans="1:20" ht="15">
      <c r="A156" s="14" t="str">
        <f>A6</f>
        <v>Mamis   Libres</v>
      </c>
      <c r="B156" s="2"/>
      <c r="C156" s="16" t="s">
        <v>2</v>
      </c>
      <c r="D156" s="5"/>
      <c r="E156" s="5"/>
      <c r="F156" s="14" t="str">
        <f>A6</f>
        <v>Mamis   Libres</v>
      </c>
      <c r="G156" s="2"/>
      <c r="H156" s="16" t="s">
        <v>2</v>
      </c>
      <c r="I156" s="14" t="str">
        <f>A6</f>
        <v>Mamis   Libres</v>
      </c>
      <c r="J156" s="2"/>
      <c r="K156" s="16" t="s">
        <v>2</v>
      </c>
      <c r="L156" s="5"/>
      <c r="M156" s="5"/>
      <c r="N156" s="14" t="str">
        <f>A6</f>
        <v>Mamis   Libres</v>
      </c>
      <c r="O156" s="2"/>
      <c r="P156" s="16" t="s">
        <v>2</v>
      </c>
      <c r="Q156" s="1"/>
      <c r="R156" s="14" t="str">
        <f>A6</f>
        <v>Mamis   Libres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Fixture!B16</f>
        <v>RIO DE JANEIRO</v>
      </c>
      <c r="B159" s="1"/>
      <c r="C159" s="8"/>
      <c r="D159" s="1"/>
      <c r="E159" s="1"/>
      <c r="F159" s="23" t="str">
        <f>Fixture!E16</f>
        <v>NSL</v>
      </c>
      <c r="G159" s="1"/>
      <c r="H159" s="8"/>
      <c r="I159" s="23" t="str">
        <f>Fixture!H16</f>
        <v>NSL E</v>
      </c>
      <c r="J159" s="1"/>
      <c r="K159" s="8"/>
      <c r="L159" s="1"/>
      <c r="M159" s="1"/>
      <c r="N159" s="23" t="str">
        <f>Fixture!K16</f>
        <v>CLUB LUJAN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31" t="s">
        <v>1</v>
      </c>
      <c r="B162" s="132"/>
      <c r="C162" s="8"/>
      <c r="D162" s="1"/>
      <c r="E162" s="1"/>
      <c r="F162" s="131" t="s">
        <v>1</v>
      </c>
      <c r="G162" s="132"/>
      <c r="H162" s="8"/>
      <c r="I162" s="131" t="s">
        <v>1</v>
      </c>
      <c r="J162" s="132"/>
      <c r="K162" s="8"/>
      <c r="L162" s="1"/>
      <c r="M162" s="1"/>
      <c r="N162" s="131" t="s">
        <v>1</v>
      </c>
      <c r="O162" s="132"/>
      <c r="P162" s="8"/>
      <c r="R162" s="131" t="s">
        <v>1</v>
      </c>
      <c r="S162" s="132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Fixture!D16</f>
        <v>SPORTIVO COBANI</v>
      </c>
      <c r="B165" s="1"/>
      <c r="C165" s="8"/>
      <c r="D165" s="1"/>
      <c r="E165" s="1"/>
      <c r="F165" s="23" t="str">
        <f>Fixture!G16</f>
        <v>NEWMAN</v>
      </c>
      <c r="G165" s="1"/>
      <c r="H165" s="8"/>
      <c r="I165" s="23" t="str">
        <f>Fixture!J16</f>
        <v>CARCELERAS</v>
      </c>
      <c r="J165" s="1"/>
      <c r="K165" s="8"/>
      <c r="L165" s="1"/>
      <c r="M165" s="1"/>
      <c r="N165" s="23" t="str">
        <f>Fixture!M16</f>
        <v>ZONA HOCKEY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str">
        <f>Fixture!A17</f>
        <v>13,30 hs</v>
      </c>
      <c r="D172" s="1"/>
      <c r="E172" s="1"/>
      <c r="F172" s="13"/>
      <c r="G172" s="15" t="s">
        <v>5</v>
      </c>
      <c r="H172" s="26" t="str">
        <f>Fixture!A17</f>
        <v>13,30 hs</v>
      </c>
      <c r="I172" s="7"/>
      <c r="J172" s="15" t="s">
        <v>5</v>
      </c>
      <c r="K172" s="26" t="str">
        <f>Fixture!A17</f>
        <v>13,30 hs</v>
      </c>
      <c r="L172" s="1"/>
      <c r="M172" s="1"/>
      <c r="N172" s="13"/>
      <c r="O172" s="15" t="s">
        <v>5</v>
      </c>
      <c r="P172" s="26" t="str">
        <f>Fixture!A17</f>
        <v>13,30 hs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 t="str">
        <f>Fixture!$B$4</f>
        <v>DOMINGO 27 DE AGOSTO</v>
      </c>
      <c r="D173" s="1"/>
      <c r="E173" s="1"/>
      <c r="F173" s="7"/>
      <c r="G173" s="15" t="s">
        <v>3</v>
      </c>
      <c r="H173" s="25" t="str">
        <f>Fixture!$B$4</f>
        <v>DOMINGO 27 DE AGOSTO</v>
      </c>
      <c r="I173" s="7"/>
      <c r="J173" s="15" t="s">
        <v>3</v>
      </c>
      <c r="K173" s="25" t="str">
        <f>Fixture!$B$4</f>
        <v>DOMINGO 27 DE AGOSTO</v>
      </c>
      <c r="L173" s="1"/>
      <c r="M173" s="1"/>
      <c r="N173" s="7"/>
      <c r="O173" s="15" t="s">
        <v>3</v>
      </c>
      <c r="P173" s="25" t="str">
        <f>Fixture!$B$4</f>
        <v>DOMINGO 27 DE AGOSTO</v>
      </c>
      <c r="R173" s="7"/>
      <c r="S173" s="15" t="s">
        <v>3</v>
      </c>
      <c r="T173" s="25" t="str">
        <f>Fixture!$B$4</f>
        <v>DOMINGO 27 DE AGOSTO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  <c r="R175" s="7"/>
      <c r="S175" s="19" t="s">
        <v>4</v>
      </c>
      <c r="T175" s="22" t="str">
        <f>$C$5</f>
        <v>LIGA HONOR</v>
      </c>
    </row>
    <row r="176" spans="1:20" ht="15">
      <c r="A176" s="14" t="str">
        <f>A6</f>
        <v>Mamis   Libres</v>
      </c>
      <c r="B176" s="2"/>
      <c r="C176" s="16" t="s">
        <v>2</v>
      </c>
      <c r="D176" s="5"/>
      <c r="E176" s="5"/>
      <c r="F176" s="14" t="str">
        <f>A6</f>
        <v>Mamis   Libres</v>
      </c>
      <c r="G176" s="2"/>
      <c r="H176" s="16" t="s">
        <v>2</v>
      </c>
      <c r="I176" s="14" t="str">
        <f>A6</f>
        <v>Mamis   Libres</v>
      </c>
      <c r="J176" s="2"/>
      <c r="K176" s="16" t="s">
        <v>2</v>
      </c>
      <c r="L176" s="5"/>
      <c r="M176" s="5"/>
      <c r="N176" s="14" t="str">
        <f>A6</f>
        <v>Mamis   Libres</v>
      </c>
      <c r="O176" s="2"/>
      <c r="P176" s="16" t="s">
        <v>2</v>
      </c>
      <c r="R176" s="14" t="str">
        <f>A6</f>
        <v>Mamis   Libres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>
        <v>0</v>
      </c>
      <c r="B179" s="1"/>
      <c r="C179" s="8"/>
      <c r="D179" s="1"/>
      <c r="E179" s="1"/>
      <c r="F179" s="23">
        <f>Fixture!E17</f>
        <v>0</v>
      </c>
      <c r="G179" s="1"/>
      <c r="H179" s="8"/>
      <c r="I179" s="23">
        <f>Fixture!H17</f>
        <v>0</v>
      </c>
      <c r="J179" s="1"/>
      <c r="K179" s="8"/>
      <c r="L179" s="1"/>
      <c r="M179" s="1"/>
      <c r="N179" s="23" t="str">
        <f>Fixture!K17</f>
        <v>S.CARLOS SARM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31" t="s">
        <v>1</v>
      </c>
      <c r="B182" s="132"/>
      <c r="C182" s="8"/>
      <c r="D182" s="1"/>
      <c r="E182" s="1"/>
      <c r="F182" s="131" t="s">
        <v>1</v>
      </c>
      <c r="G182" s="132"/>
      <c r="H182" s="8"/>
      <c r="I182" s="131" t="s">
        <v>1</v>
      </c>
      <c r="J182" s="132"/>
      <c r="K182" s="8"/>
      <c r="L182" s="1"/>
      <c r="M182" s="1"/>
      <c r="N182" s="131" t="s">
        <v>1</v>
      </c>
      <c r="O182" s="132"/>
      <c r="P182" s="8"/>
      <c r="R182" s="131" t="s">
        <v>1</v>
      </c>
      <c r="S182" s="132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>
        <v>0</v>
      </c>
      <c r="B185" s="1"/>
      <c r="C185" s="8"/>
      <c r="D185" s="1"/>
      <c r="E185" s="1"/>
      <c r="F185" s="23">
        <f>Fixture!G17</f>
        <v>0</v>
      </c>
      <c r="G185" s="1"/>
      <c r="H185" s="8"/>
      <c r="I185" s="23">
        <f>Fixture!J17</f>
        <v>0</v>
      </c>
      <c r="J185" s="1"/>
      <c r="K185" s="8"/>
      <c r="L185" s="1"/>
      <c r="M185" s="1"/>
      <c r="N185" s="23" t="str">
        <f>Fixture!M17</f>
        <v>PILAR HOCKEY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str">
        <f>Fixture!A18</f>
        <v>14 hs</v>
      </c>
      <c r="D191" s="1"/>
      <c r="E191" s="1"/>
      <c r="F191" s="7"/>
      <c r="G191" s="15" t="s">
        <v>5</v>
      </c>
      <c r="H191" s="26" t="str">
        <f>Fixture!A18</f>
        <v>14 hs</v>
      </c>
      <c r="I191" s="7"/>
      <c r="J191" s="20" t="s">
        <v>5</v>
      </c>
      <c r="K191" s="26" t="str">
        <f>Fixture!A18</f>
        <v>14 hs</v>
      </c>
      <c r="L191" s="1"/>
      <c r="M191" s="1"/>
      <c r="N191" s="7"/>
      <c r="O191" s="15" t="s">
        <v>5</v>
      </c>
      <c r="P191" s="26" t="str">
        <f>Fixture!A18</f>
        <v>14 hs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 t="str">
        <f>Fixture!$B$4</f>
        <v>DOMINGO 27 DE AGOSTO</v>
      </c>
      <c r="D192" s="1"/>
      <c r="E192" s="1"/>
      <c r="F192" s="7"/>
      <c r="G192" s="15" t="s">
        <v>3</v>
      </c>
      <c r="H192" s="25" t="str">
        <f>Fixture!$B$4</f>
        <v>DOMINGO 27 DE AGOSTO</v>
      </c>
      <c r="I192" s="7"/>
      <c r="J192" s="20" t="s">
        <v>3</v>
      </c>
      <c r="K192" s="25" t="str">
        <f>Fixture!$B$4</f>
        <v>DOMINGO 27 DE AGOSTO</v>
      </c>
      <c r="L192" s="1"/>
      <c r="M192" s="1"/>
      <c r="N192" s="7"/>
      <c r="O192" s="15" t="s">
        <v>3</v>
      </c>
      <c r="P192" s="25" t="str">
        <f>Fixture!$B$4</f>
        <v>DOMINGO 27 DE AGOSTO</v>
      </c>
      <c r="R192" s="7"/>
      <c r="S192" s="20" t="s">
        <v>3</v>
      </c>
      <c r="T192" s="25" t="str">
        <f>Fixture!$B$4</f>
        <v>DOMINGO 27 DE AGOSTO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HONOR</v>
      </c>
      <c r="D194" s="1"/>
      <c r="E194" s="1"/>
      <c r="F194" s="7"/>
      <c r="G194" s="19" t="s">
        <v>4</v>
      </c>
      <c r="H194" s="22" t="str">
        <f>$C$5</f>
        <v>LIGA HONOR</v>
      </c>
      <c r="I194" s="7"/>
      <c r="J194" s="21" t="s">
        <v>4</v>
      </c>
      <c r="K194" s="22" t="str">
        <f>$C$5</f>
        <v>LIGA HONOR</v>
      </c>
      <c r="L194" s="1"/>
      <c r="M194" s="1"/>
      <c r="N194" s="7"/>
      <c r="O194" s="19" t="s">
        <v>4</v>
      </c>
      <c r="P194" s="22" t="str">
        <f>$C$5</f>
        <v>LIGA HONOR</v>
      </c>
      <c r="R194" s="7"/>
      <c r="S194" s="21" t="s">
        <v>4</v>
      </c>
      <c r="T194" s="22" t="str">
        <f>$C$5</f>
        <v>LIGA HONOR</v>
      </c>
    </row>
    <row r="195" spans="1:20" ht="15">
      <c r="A195" s="14" t="str">
        <f>A6</f>
        <v>Mamis   Libres</v>
      </c>
      <c r="B195" s="2"/>
      <c r="C195" s="16" t="s">
        <v>2</v>
      </c>
      <c r="D195" s="5"/>
      <c r="E195" s="5"/>
      <c r="F195" s="14" t="str">
        <f>A6</f>
        <v>Mamis   Libres</v>
      </c>
      <c r="G195" s="2"/>
      <c r="H195" s="16" t="s">
        <v>2</v>
      </c>
      <c r="I195" s="14" t="str">
        <f>A6</f>
        <v>Mamis   Libres</v>
      </c>
      <c r="J195" s="2"/>
      <c r="K195" s="16" t="s">
        <v>2</v>
      </c>
      <c r="L195" s="5"/>
      <c r="M195" s="5"/>
      <c r="N195" s="14" t="str">
        <f>A6</f>
        <v>Mamis   Libres</v>
      </c>
      <c r="O195" s="2"/>
      <c r="P195" s="16" t="s">
        <v>2</v>
      </c>
      <c r="R195" s="14" t="str">
        <f>A6</f>
        <v>Mamis   Libres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str">
        <f>Fixture!B18</f>
        <v>SPORTIVO COBANI</v>
      </c>
      <c r="B198" s="1"/>
      <c r="C198" s="8"/>
      <c r="D198" s="1"/>
      <c r="E198" s="1"/>
      <c r="F198" s="23">
        <v>0</v>
      </c>
      <c r="G198" s="1"/>
      <c r="H198" s="8"/>
      <c r="I198" s="23" t="str">
        <f>Fixture!H18</f>
        <v>PILAR HOCKEY</v>
      </c>
      <c r="J198" s="1"/>
      <c r="K198" s="8"/>
      <c r="L198" s="1"/>
      <c r="M198" s="1"/>
      <c r="N198" s="23" t="str">
        <f>Fixture!K18</f>
        <v>S.CARLOS SARM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31" t="s">
        <v>1</v>
      </c>
      <c r="B201" s="132"/>
      <c r="C201" s="8"/>
      <c r="D201" s="1"/>
      <c r="E201" s="1"/>
      <c r="F201" s="131" t="s">
        <v>1</v>
      </c>
      <c r="G201" s="132"/>
      <c r="H201" s="8"/>
      <c r="I201" s="131" t="s">
        <v>1</v>
      </c>
      <c r="J201" s="132"/>
      <c r="K201" s="8"/>
      <c r="L201" s="1"/>
      <c r="M201" s="1"/>
      <c r="N201" s="131" t="s">
        <v>1</v>
      </c>
      <c r="O201" s="132"/>
      <c r="P201" s="8"/>
      <c r="R201" s="131" t="s">
        <v>1</v>
      </c>
      <c r="S201" s="132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str">
        <f>Fixture!D18</f>
        <v>NEWMAN</v>
      </c>
      <c r="B204" s="1"/>
      <c r="C204" s="8"/>
      <c r="D204" s="1"/>
      <c r="E204" s="1"/>
      <c r="F204" s="23">
        <v>0</v>
      </c>
      <c r="G204" s="1"/>
      <c r="H204" s="8"/>
      <c r="I204" s="23" t="str">
        <f>Fixture!J18</f>
        <v>RIO DE JANEIRO</v>
      </c>
      <c r="J204" s="1"/>
      <c r="K204" s="8"/>
      <c r="L204" s="1"/>
      <c r="M204" s="1"/>
      <c r="N204" s="23" t="str">
        <f>Fixture!M18</f>
        <v>LAS LUPAR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  <row r="209" spans="1:16" ht="15.75" thickTop="1">
      <c r="A209" s="6"/>
      <c r="B209" s="18">
        <f>B20</f>
      </c>
      <c r="C209" s="29">
        <f>$C$1</f>
      </c>
      <c r="D209" s="3"/>
      <c r="E209" s="1"/>
      <c r="F209" s="6"/>
      <c r="G209" s="18">
        <f>B20</f>
      </c>
      <c r="H209" s="29">
        <f>$C$1</f>
      </c>
      <c r="I209" s="6"/>
      <c r="J209" s="18">
        <f>B20</f>
      </c>
      <c r="K209" s="29">
        <f>$C$1</f>
      </c>
      <c r="L209" s="3"/>
      <c r="M209" s="1"/>
      <c r="N209" s="6"/>
      <c r="O209" s="18">
        <f>B20</f>
      </c>
      <c r="P209" s="29">
        <f>$C$1</f>
      </c>
    </row>
    <row r="210" spans="1:16" ht="12.75">
      <c r="A210" s="7"/>
      <c r="B210" s="20" t="s">
        <v>5</v>
      </c>
      <c r="C210" s="26" t="str">
        <f>Fixture!A19</f>
        <v>14,30 hs</v>
      </c>
      <c r="D210" s="1"/>
      <c r="E210" s="1"/>
      <c r="F210" s="7"/>
      <c r="G210" s="15" t="s">
        <v>5</v>
      </c>
      <c r="H210" s="26" t="str">
        <f>Fixture!A19</f>
        <v>14,30 hs</v>
      </c>
      <c r="I210" s="7"/>
      <c r="J210" s="20" t="s">
        <v>5</v>
      </c>
      <c r="K210" s="26" t="str">
        <f>Fixture!A19</f>
        <v>14,30 hs</v>
      </c>
      <c r="L210" s="1"/>
      <c r="M210" s="1"/>
      <c r="N210" s="7"/>
      <c r="O210" s="15" t="s">
        <v>5</v>
      </c>
      <c r="P210" s="26" t="str">
        <f>Fixture!A19</f>
        <v>14,30 hs</v>
      </c>
    </row>
    <row r="211" spans="1:16" ht="12.75">
      <c r="A211" s="7"/>
      <c r="B211" s="20" t="s">
        <v>3</v>
      </c>
      <c r="C211" s="25" t="str">
        <f>Fixture!$B$4</f>
        <v>DOMINGO 27 DE AGOSTO</v>
      </c>
      <c r="D211" s="1"/>
      <c r="E211" s="1"/>
      <c r="F211" s="7"/>
      <c r="G211" s="15" t="s">
        <v>3</v>
      </c>
      <c r="H211" s="25" t="str">
        <f>Fixture!$B$4</f>
        <v>DOMINGO 27 DE AGOSTO</v>
      </c>
      <c r="I211" s="7"/>
      <c r="J211" s="20" t="s">
        <v>3</v>
      </c>
      <c r="K211" s="25" t="str">
        <f>Fixture!$B$4</f>
        <v>DOMINGO 27 DE AGOSTO</v>
      </c>
      <c r="L211" s="1"/>
      <c r="M211" s="1"/>
      <c r="N211" s="7"/>
      <c r="O211" s="15" t="s">
        <v>3</v>
      </c>
      <c r="P211" s="25" t="str">
        <f>Fixture!$B$4</f>
        <v>DOMINGO 27 DE AGOSTO</v>
      </c>
    </row>
    <row r="212" spans="1:16" ht="18">
      <c r="A212" s="9"/>
      <c r="B212" s="20" t="s">
        <v>0</v>
      </c>
      <c r="C212" s="22">
        <f>Fixture!$D$5</f>
        <v>1</v>
      </c>
      <c r="D212" s="1"/>
      <c r="E212" s="1"/>
      <c r="F212" s="9"/>
      <c r="G212" s="15" t="s">
        <v>0</v>
      </c>
      <c r="H212" s="22">
        <f>Fixture!$G$5</f>
        <v>2</v>
      </c>
      <c r="I212" s="9"/>
      <c r="J212" s="20" t="s">
        <v>0</v>
      </c>
      <c r="K212" s="22">
        <f>Fixture!$J$5</f>
        <v>3</v>
      </c>
      <c r="L212" s="1"/>
      <c r="M212" s="1"/>
      <c r="N212" s="9"/>
      <c r="O212" s="15" t="s">
        <v>0</v>
      </c>
      <c r="P212" s="22">
        <f>Fixture!$M$5</f>
        <v>4</v>
      </c>
    </row>
    <row r="213" spans="1:16" ht="12.75">
      <c r="A213" s="7"/>
      <c r="B213" s="21" t="s">
        <v>4</v>
      </c>
      <c r="C213" s="22" t="str">
        <f>$C$5</f>
        <v>LIGA HONOR</v>
      </c>
      <c r="D213" s="1"/>
      <c r="E213" s="1"/>
      <c r="F213" s="7"/>
      <c r="G213" s="19" t="s">
        <v>4</v>
      </c>
      <c r="H213" s="22" t="str">
        <f>$C$5</f>
        <v>LIGA HONOR</v>
      </c>
      <c r="I213" s="7"/>
      <c r="J213" s="21" t="s">
        <v>4</v>
      </c>
      <c r="K213" s="22" t="str">
        <f>$C$5</f>
        <v>LIGA HONOR</v>
      </c>
      <c r="L213" s="1"/>
      <c r="M213" s="1"/>
      <c r="N213" s="7"/>
      <c r="O213" s="19" t="s">
        <v>4</v>
      </c>
      <c r="P213" s="22" t="str">
        <f>$C$5</f>
        <v>LIGA HONOR</v>
      </c>
    </row>
    <row r="214" spans="1:16" ht="15">
      <c r="A214" s="14" t="str">
        <f>A25</f>
        <v>Mamis   Libres</v>
      </c>
      <c r="B214" s="2"/>
      <c r="C214" s="16" t="s">
        <v>2</v>
      </c>
      <c r="D214" s="5"/>
      <c r="E214" s="5"/>
      <c r="F214" s="14" t="str">
        <f>A25</f>
        <v>Mamis   Libres</v>
      </c>
      <c r="G214" s="2"/>
      <c r="H214" s="16" t="s">
        <v>2</v>
      </c>
      <c r="I214" s="14" t="str">
        <f>A25</f>
        <v>Mamis   Libres</v>
      </c>
      <c r="J214" s="2"/>
      <c r="K214" s="16" t="s">
        <v>2</v>
      </c>
      <c r="L214" s="5"/>
      <c r="M214" s="5"/>
      <c r="N214" s="14" t="str">
        <f>A25</f>
        <v>Mamis   Libres</v>
      </c>
      <c r="O214" s="2"/>
      <c r="P214" s="16" t="s">
        <v>2</v>
      </c>
    </row>
    <row r="215" spans="1:16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</row>
    <row r="216" spans="1:16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</row>
    <row r="217" spans="1:16" ht="20.25">
      <c r="A217" s="23">
        <f>Fixture!B19</f>
        <v>0</v>
      </c>
      <c r="B217" s="1"/>
      <c r="C217" s="8"/>
      <c r="D217" s="1"/>
      <c r="E217" s="1"/>
      <c r="F217" s="23">
        <v>0</v>
      </c>
      <c r="G217" s="1"/>
      <c r="H217" s="8"/>
      <c r="I217" s="23" t="str">
        <f>Fixture!H19</f>
        <v>RIO DE JANEIRO</v>
      </c>
      <c r="J217" s="1"/>
      <c r="K217" s="8"/>
      <c r="L217" s="1"/>
      <c r="M217" s="1"/>
      <c r="N217" s="23">
        <v>0</v>
      </c>
      <c r="O217" s="1"/>
      <c r="P217" s="8"/>
    </row>
    <row r="218" spans="1:16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</row>
    <row r="219" spans="1:16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</row>
    <row r="220" spans="1:16" ht="18">
      <c r="A220" s="131" t="s">
        <v>1</v>
      </c>
      <c r="B220" s="132"/>
      <c r="C220" s="8"/>
      <c r="D220" s="1"/>
      <c r="E220" s="1"/>
      <c r="F220" s="131" t="s">
        <v>1</v>
      </c>
      <c r="G220" s="132"/>
      <c r="H220" s="8"/>
      <c r="I220" s="131" t="s">
        <v>1</v>
      </c>
      <c r="J220" s="132"/>
      <c r="K220" s="8"/>
      <c r="L220" s="1"/>
      <c r="M220" s="1"/>
      <c r="N220" s="131" t="s">
        <v>1</v>
      </c>
      <c r="O220" s="132"/>
      <c r="P220" s="8"/>
    </row>
    <row r="221" spans="1:16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</row>
    <row r="222" spans="1:16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</row>
    <row r="223" spans="1:16" ht="20.25">
      <c r="A223" s="23">
        <f>Fixture!D19</f>
        <v>0</v>
      </c>
      <c r="B223" s="1"/>
      <c r="C223" s="8"/>
      <c r="D223" s="1"/>
      <c r="E223" s="1"/>
      <c r="F223" s="23">
        <v>0</v>
      </c>
      <c r="G223" s="1"/>
      <c r="H223" s="8"/>
      <c r="I223" s="23" t="str">
        <f>Fixture!J19</f>
        <v>NSL</v>
      </c>
      <c r="J223" s="1"/>
      <c r="K223" s="8"/>
      <c r="L223" s="1"/>
      <c r="M223" s="1"/>
      <c r="N223" s="23">
        <f>Fixture!M37</f>
        <v>0</v>
      </c>
      <c r="O223" s="1"/>
      <c r="P223" s="8"/>
    </row>
    <row r="224" spans="1:16" ht="12.75">
      <c r="A224" s="7"/>
      <c r="B224" s="1"/>
      <c r="C224" s="8"/>
      <c r="D224" s="1"/>
      <c r="E224" s="1"/>
      <c r="F224" s="7"/>
      <c r="G224" s="1"/>
      <c r="H224" s="8"/>
      <c r="I224" s="7"/>
      <c r="J224" s="1"/>
      <c r="K224" s="8"/>
      <c r="L224" s="1"/>
      <c r="M224" s="1"/>
      <c r="N224" s="7"/>
      <c r="O224" s="1"/>
      <c r="P224" s="8"/>
    </row>
    <row r="225" spans="1:16" ht="12.75">
      <c r="A225" s="7"/>
      <c r="B225" s="1"/>
      <c r="C225" s="8"/>
      <c r="D225" s="1"/>
      <c r="E225" s="1"/>
      <c r="F225" s="7"/>
      <c r="G225" s="1"/>
      <c r="H225" s="8"/>
      <c r="I225" s="7"/>
      <c r="J225" s="1"/>
      <c r="K225" s="8"/>
      <c r="L225" s="1"/>
      <c r="M225" s="1"/>
      <c r="N225" s="7"/>
      <c r="O225" s="1"/>
      <c r="P225" s="8"/>
    </row>
    <row r="226" spans="1:16" ht="13.5" thickBot="1">
      <c r="A226" s="10"/>
      <c r="B226" s="11"/>
      <c r="C226" s="8"/>
      <c r="D226" s="4"/>
      <c r="E226" s="1"/>
      <c r="F226" s="10"/>
      <c r="G226" s="11"/>
      <c r="H226" s="12"/>
      <c r="I226" s="10"/>
      <c r="J226" s="11"/>
      <c r="K226" s="8"/>
      <c r="L226" s="4"/>
      <c r="M226" s="1"/>
      <c r="N226" s="10"/>
      <c r="O226" s="11"/>
      <c r="P226" s="12"/>
    </row>
    <row r="227" ht="14.25" thickBot="1" thickTop="1"/>
    <row r="228" spans="1:16" ht="15.75" thickTop="1">
      <c r="A228" s="6"/>
      <c r="B228" s="18">
        <f>B39</f>
      </c>
      <c r="C228" s="29">
        <f>$C$1</f>
      </c>
      <c r="D228" s="3"/>
      <c r="E228" s="1"/>
      <c r="F228" s="6"/>
      <c r="G228" s="18">
        <f>B39</f>
      </c>
      <c r="H228" s="29">
        <f>$C$1</f>
      </c>
      <c r="I228" s="6"/>
      <c r="J228" s="18">
        <f>B39</f>
      </c>
      <c r="K228" s="29">
        <f>$C$1</f>
      </c>
      <c r="L228" s="3"/>
      <c r="M228" s="1"/>
      <c r="N228" s="6"/>
      <c r="O228" s="18">
        <f>B39</f>
      </c>
      <c r="P228" s="29">
        <f>$C$1</f>
      </c>
    </row>
    <row r="229" spans="1:16" ht="12.75">
      <c r="A229" s="7"/>
      <c r="B229" s="20" t="s">
        <v>5</v>
      </c>
      <c r="C229" s="26">
        <f>Fixture!A20</f>
        <v>15</v>
      </c>
      <c r="D229" s="1"/>
      <c r="E229" s="1"/>
      <c r="F229" s="7"/>
      <c r="G229" s="15" t="s">
        <v>5</v>
      </c>
      <c r="H229" s="26">
        <f>Fixture!A20</f>
        <v>15</v>
      </c>
      <c r="I229" s="7"/>
      <c r="J229" s="20" t="s">
        <v>5</v>
      </c>
      <c r="K229" s="26">
        <f>Fixture!A20</f>
        <v>15</v>
      </c>
      <c r="L229" s="1"/>
      <c r="M229" s="1"/>
      <c r="N229" s="7"/>
      <c r="O229" s="15" t="s">
        <v>5</v>
      </c>
      <c r="P229" s="26">
        <f>Fixture!A20</f>
        <v>15</v>
      </c>
    </row>
    <row r="230" spans="1:16" ht="12.75">
      <c r="A230" s="7"/>
      <c r="B230" s="20" t="s">
        <v>3</v>
      </c>
      <c r="C230" s="25" t="str">
        <f>Fixture!$B$4</f>
        <v>DOMINGO 27 DE AGOSTO</v>
      </c>
      <c r="D230" s="1"/>
      <c r="E230" s="1"/>
      <c r="F230" s="7"/>
      <c r="G230" s="15" t="s">
        <v>3</v>
      </c>
      <c r="H230" s="25" t="str">
        <f>Fixture!$B$4</f>
        <v>DOMINGO 27 DE AGOSTO</v>
      </c>
      <c r="I230" s="7"/>
      <c r="J230" s="20" t="s">
        <v>3</v>
      </c>
      <c r="K230" s="25" t="str">
        <f>Fixture!$B$4</f>
        <v>DOMINGO 27 DE AGOSTO</v>
      </c>
      <c r="L230" s="1"/>
      <c r="M230" s="1"/>
      <c r="N230" s="7"/>
      <c r="O230" s="15" t="s">
        <v>3</v>
      </c>
      <c r="P230" s="25" t="str">
        <f>Fixture!$B$4</f>
        <v>DOMINGO 27 DE AGOSTO</v>
      </c>
    </row>
    <row r="231" spans="1:16" ht="18">
      <c r="A231" s="9"/>
      <c r="B231" s="20" t="s">
        <v>0</v>
      </c>
      <c r="C231" s="22">
        <f>Fixture!$D$5</f>
        <v>1</v>
      </c>
      <c r="D231" s="1"/>
      <c r="E231" s="1"/>
      <c r="F231" s="9"/>
      <c r="G231" s="15" t="s">
        <v>0</v>
      </c>
      <c r="H231" s="22">
        <f>Fixture!$G$5</f>
        <v>2</v>
      </c>
      <c r="I231" s="9"/>
      <c r="J231" s="20" t="s">
        <v>0</v>
      </c>
      <c r="K231" s="22">
        <f>Fixture!$J$5</f>
        <v>3</v>
      </c>
      <c r="L231" s="1"/>
      <c r="M231" s="1"/>
      <c r="N231" s="9"/>
      <c r="O231" s="15" t="s">
        <v>0</v>
      </c>
      <c r="P231" s="22">
        <f>Fixture!$M$5</f>
        <v>4</v>
      </c>
    </row>
    <row r="232" spans="1:16" ht="12.75">
      <c r="A232" s="7"/>
      <c r="B232" s="21" t="s">
        <v>4</v>
      </c>
      <c r="C232" s="22" t="str">
        <f>$C$5</f>
        <v>LIGA HONOR</v>
      </c>
      <c r="D232" s="1"/>
      <c r="E232" s="1"/>
      <c r="F232" s="7"/>
      <c r="G232" s="19" t="s">
        <v>4</v>
      </c>
      <c r="H232" s="22" t="str">
        <f>$C$5</f>
        <v>LIGA HONOR</v>
      </c>
      <c r="I232" s="7"/>
      <c r="J232" s="21" t="s">
        <v>4</v>
      </c>
      <c r="K232" s="22" t="str">
        <f>$C$5</f>
        <v>LIGA HONOR</v>
      </c>
      <c r="L232" s="1"/>
      <c r="M232" s="1"/>
      <c r="N232" s="7"/>
      <c r="O232" s="19" t="s">
        <v>4</v>
      </c>
      <c r="P232" s="22" t="str">
        <f>$C$5</f>
        <v>LIGA HONOR</v>
      </c>
    </row>
    <row r="233" spans="1:16" ht="15">
      <c r="A233" s="14" t="str">
        <f>A44</f>
        <v>Mamis   Libres</v>
      </c>
      <c r="B233" s="2"/>
      <c r="C233" s="16" t="s">
        <v>2</v>
      </c>
      <c r="D233" s="5"/>
      <c r="E233" s="5"/>
      <c r="F233" s="14" t="str">
        <f>A44</f>
        <v>Mamis   Libres</v>
      </c>
      <c r="G233" s="2"/>
      <c r="H233" s="16" t="s">
        <v>2</v>
      </c>
      <c r="I233" s="14" t="str">
        <f>A44</f>
        <v>Mamis   Libres</v>
      </c>
      <c r="J233" s="2"/>
      <c r="K233" s="16" t="s">
        <v>2</v>
      </c>
      <c r="L233" s="5"/>
      <c r="M233" s="5"/>
      <c r="N233" s="14" t="str">
        <f>A44</f>
        <v>Mamis   Libres</v>
      </c>
      <c r="O233" s="2"/>
      <c r="P233" s="16" t="s">
        <v>2</v>
      </c>
    </row>
    <row r="234" spans="1:16" ht="12.75">
      <c r="A234" s="7"/>
      <c r="B234" s="1"/>
      <c r="C234" s="8"/>
      <c r="D234" s="1"/>
      <c r="E234" s="1"/>
      <c r="F234" s="7"/>
      <c r="G234" s="1"/>
      <c r="H234" s="8"/>
      <c r="I234" s="7"/>
      <c r="J234" s="1"/>
      <c r="K234" s="8"/>
      <c r="L234" s="1"/>
      <c r="M234" s="1"/>
      <c r="N234" s="7"/>
      <c r="O234" s="1"/>
      <c r="P234" s="8"/>
    </row>
    <row r="235" spans="1:16" ht="12.75">
      <c r="A235" s="7"/>
      <c r="B235" s="1"/>
      <c r="C235" s="8"/>
      <c r="D235" s="1"/>
      <c r="E235" s="1"/>
      <c r="F235" s="7"/>
      <c r="G235" s="1"/>
      <c r="H235" s="8"/>
      <c r="I235" s="7"/>
      <c r="J235" s="1"/>
      <c r="K235" s="8"/>
      <c r="L235" s="1"/>
      <c r="M235" s="1"/>
      <c r="N235" s="7"/>
      <c r="O235" s="1"/>
      <c r="P235" s="8"/>
    </row>
    <row r="236" spans="1:16" ht="20.25">
      <c r="A236" s="23">
        <f>Fixture!B20</f>
        <v>0</v>
      </c>
      <c r="B236" s="1"/>
      <c r="C236" s="8"/>
      <c r="D236" s="1"/>
      <c r="E236" s="1"/>
      <c r="F236" s="23">
        <f>Fixture!E20</f>
        <v>0</v>
      </c>
      <c r="G236" s="1"/>
      <c r="H236" s="8"/>
      <c r="I236" s="23">
        <f>Fixture!H20</f>
        <v>0</v>
      </c>
      <c r="J236" s="1"/>
      <c r="K236" s="8"/>
      <c r="L236" s="1"/>
      <c r="M236" s="1"/>
      <c r="N236" s="23" t="str">
        <f>Fixture!K20</f>
        <v>S.CARLOS SARM</v>
      </c>
      <c r="O236" s="1"/>
      <c r="P236" s="8"/>
    </row>
    <row r="237" spans="1:16" ht="12.75">
      <c r="A237" s="7"/>
      <c r="B237" s="1"/>
      <c r="C237" s="8"/>
      <c r="D237" s="1"/>
      <c r="E237" s="1"/>
      <c r="F237" s="7"/>
      <c r="G237" s="1"/>
      <c r="H237" s="8"/>
      <c r="I237" s="7"/>
      <c r="J237" s="1"/>
      <c r="K237" s="8"/>
      <c r="L237" s="1"/>
      <c r="M237" s="1"/>
      <c r="N237" s="7"/>
      <c r="O237" s="1"/>
      <c r="P237" s="8"/>
    </row>
    <row r="238" spans="1:16" ht="12.75">
      <c r="A238" s="7"/>
      <c r="C238" s="8"/>
      <c r="D238" s="1"/>
      <c r="E238" s="1"/>
      <c r="F238" s="7"/>
      <c r="H238" s="8"/>
      <c r="I238" s="7"/>
      <c r="K238" s="8"/>
      <c r="L238" s="1"/>
      <c r="M238" s="1"/>
      <c r="N238" s="7"/>
      <c r="P238" s="8"/>
    </row>
    <row r="239" spans="1:16" ht="18">
      <c r="A239" s="131" t="s">
        <v>1</v>
      </c>
      <c r="B239" s="132"/>
      <c r="C239" s="8"/>
      <c r="D239" s="1"/>
      <c r="E239" s="1"/>
      <c r="F239" s="131" t="s">
        <v>1</v>
      </c>
      <c r="G239" s="132"/>
      <c r="H239" s="8"/>
      <c r="I239" s="131" t="s">
        <v>1</v>
      </c>
      <c r="J239" s="132"/>
      <c r="K239" s="8"/>
      <c r="L239" s="1"/>
      <c r="M239" s="1"/>
      <c r="N239" s="131" t="s">
        <v>1</v>
      </c>
      <c r="O239" s="132"/>
      <c r="P239" s="8"/>
    </row>
    <row r="240" spans="1:16" ht="12.75">
      <c r="A240" s="7"/>
      <c r="B240" s="1"/>
      <c r="C240" s="8"/>
      <c r="D240" s="1"/>
      <c r="E240" s="1"/>
      <c r="F240" s="7"/>
      <c r="G240" s="1"/>
      <c r="H240" s="8"/>
      <c r="I240" s="7"/>
      <c r="J240" s="1"/>
      <c r="K240" s="8"/>
      <c r="L240" s="1"/>
      <c r="M240" s="1"/>
      <c r="N240" s="7"/>
      <c r="O240" s="1"/>
      <c r="P240" s="8"/>
    </row>
    <row r="241" spans="1:16" ht="12.75">
      <c r="A241" s="7"/>
      <c r="B241" s="1"/>
      <c r="C241" s="8"/>
      <c r="D241" s="1"/>
      <c r="E241" s="1"/>
      <c r="F241" s="7"/>
      <c r="G241" s="1"/>
      <c r="H241" s="8"/>
      <c r="I241" s="7"/>
      <c r="J241" s="1"/>
      <c r="K241" s="8"/>
      <c r="L241" s="1"/>
      <c r="M241" s="1"/>
      <c r="N241" s="7"/>
      <c r="O241" s="1"/>
      <c r="P241" s="8"/>
    </row>
    <row r="242" spans="1:16" ht="20.25">
      <c r="A242" s="23">
        <f>Fixture!D20</f>
        <v>0</v>
      </c>
      <c r="B242" s="1"/>
      <c r="C242" s="8"/>
      <c r="D242" s="1"/>
      <c r="E242" s="1"/>
      <c r="F242" s="23">
        <f>Fixture!G20</f>
        <v>0</v>
      </c>
      <c r="G242" s="1"/>
      <c r="H242" s="8"/>
      <c r="I242" s="23">
        <f>Fixture!J20</f>
        <v>0</v>
      </c>
      <c r="J242" s="1"/>
      <c r="K242" s="8"/>
      <c r="L242" s="1"/>
      <c r="M242" s="1"/>
      <c r="N242" s="23" t="str">
        <f>Fixture!M20</f>
        <v>SPORTIVO COBANI</v>
      </c>
      <c r="O242" s="1"/>
      <c r="P242" s="8"/>
    </row>
    <row r="243" spans="1:16" ht="12.75">
      <c r="A243" s="7"/>
      <c r="B243" s="1"/>
      <c r="C243" s="8"/>
      <c r="D243" s="1"/>
      <c r="E243" s="1"/>
      <c r="F243" s="7"/>
      <c r="G243" s="1"/>
      <c r="H243" s="8"/>
      <c r="I243" s="7"/>
      <c r="J243" s="1"/>
      <c r="K243" s="8"/>
      <c r="L243" s="1"/>
      <c r="M243" s="1"/>
      <c r="N243" s="7"/>
      <c r="O243" s="1"/>
      <c r="P243" s="8"/>
    </row>
    <row r="244" spans="1:16" ht="12.75">
      <c r="A244" s="7"/>
      <c r="B244" s="1"/>
      <c r="C244" s="8"/>
      <c r="D244" s="1"/>
      <c r="E244" s="1"/>
      <c r="F244" s="7"/>
      <c r="G244" s="1"/>
      <c r="H244" s="8"/>
      <c r="I244" s="7"/>
      <c r="J244" s="1"/>
      <c r="K244" s="8"/>
      <c r="L244" s="1"/>
      <c r="M244" s="1"/>
      <c r="N244" s="7"/>
      <c r="O244" s="1"/>
      <c r="P244" s="8"/>
    </row>
    <row r="245" spans="1:16" ht="13.5" thickBot="1">
      <c r="A245" s="10"/>
      <c r="B245" s="11"/>
      <c r="C245" s="8"/>
      <c r="D245" s="4"/>
      <c r="E245" s="1"/>
      <c r="F245" s="10"/>
      <c r="G245" s="11"/>
      <c r="H245" s="12"/>
      <c r="I245" s="10"/>
      <c r="J245" s="11"/>
      <c r="K245" s="8"/>
      <c r="L245" s="4"/>
      <c r="M245" s="1"/>
      <c r="N245" s="10"/>
      <c r="O245" s="11"/>
      <c r="P245" s="12"/>
    </row>
    <row r="246" ht="13.5" thickTop="1"/>
  </sheetData>
  <sheetProtection/>
  <mergeCells count="63">
    <mergeCell ref="A239:B239"/>
    <mergeCell ref="F239:G239"/>
    <mergeCell ref="I239:J239"/>
    <mergeCell ref="N239:O239"/>
    <mergeCell ref="A220:B220"/>
    <mergeCell ref="F220:G220"/>
    <mergeCell ref="I220:J220"/>
    <mergeCell ref="N220:O22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2017-06-25T02:46:06Z</cp:lastPrinted>
  <dcterms:created xsi:type="dcterms:W3CDTF">2004-05-13T12:19:46Z</dcterms:created>
  <dcterms:modified xsi:type="dcterms:W3CDTF">2017-08-29T19:33:10Z</dcterms:modified>
  <cp:category/>
  <cp:version/>
  <cp:contentType/>
  <cp:contentStatus/>
</cp:coreProperties>
</file>